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5" windowWidth="14235" windowHeight="7935" activeTab="2"/>
  </bookViews>
  <sheets>
    <sheet name="E11.345" sheetId="1" r:id="rId1"/>
    <sheet name="P11.4A" sheetId="2" r:id="rId2"/>
    <sheet name="P11.6B" sheetId="3" r:id="rId3"/>
  </sheets>
  <calcPr calcId="125725"/>
</workbook>
</file>

<file path=xl/calcChain.xml><?xml version="1.0" encoding="utf-8"?>
<calcChain xmlns="http://schemas.openxmlformats.org/spreadsheetml/2006/main">
  <c r="G18" i="3"/>
  <c r="G74" i="2"/>
  <c r="G65"/>
  <c r="G67" s="1"/>
</calcChain>
</file>

<file path=xl/sharedStrings.xml><?xml version="1.0" encoding="utf-8"?>
<sst xmlns="http://schemas.openxmlformats.org/spreadsheetml/2006/main" count="222" uniqueCount="130">
  <si>
    <t>Ex. 11.3</t>
  </si>
  <si>
    <t>a.</t>
  </si>
  <si>
    <t>Stockholders’ equity:</t>
  </si>
  <si>
    <t>8% cumulative preferred stock, $100 par value,</t>
  </si>
  <si>
    <t>5,000 shares authorized, 2,500 shares issued ……………………………………</t>
  </si>
  <si>
    <t>Common stock, $2 stated value, 100,000 shares authorized,</t>
  </si>
  <si>
    <t>70,000 shares issued …………………………………………………………………………</t>
  </si>
  <si>
    <t>Additional paid-in capital:</t>
  </si>
  <si>
    <t>Preferred stock ……………………………………………………………………</t>
  </si>
  <si>
    <t>Common stock ………………………………………………………………</t>
  </si>
  <si>
    <t>Total paid-in capital ……………………………………………………………………</t>
  </si>
  <si>
    <t>Retained earnings ……………………………………………………………….</t>
  </si>
  <si>
    <t>Total stockholders’ equity …………………………………………………….</t>
  </si>
  <si>
    <t>b.</t>
  </si>
  <si>
    <t>No. The market value of a corporation’s stock has no effect on the amount in the financial statements. Capital stock is recorded at the amount for which it was originally issued.</t>
  </si>
  <si>
    <t>Ex. 11.4</t>
  </si>
  <si>
    <t>Total dividends paid in third year ……………………………………………………..</t>
  </si>
  <si>
    <t>Dividends on 9% cumulative preferred stock:</t>
  </si>
  <si>
    <r>
      <t xml:space="preserve">Dividends ($50 </t>
    </r>
    <r>
      <rPr>
        <b/>
        <sz val="11"/>
        <rFont val="Symbol"/>
        <family val="1"/>
        <charset val="2"/>
      </rPr>
      <t>´</t>
    </r>
    <r>
      <rPr>
        <b/>
        <sz val="11"/>
        <rFont val="Times New Roman"/>
        <family val="1"/>
      </rPr>
      <t xml:space="preserve"> .09 </t>
    </r>
    <r>
      <rPr>
        <b/>
        <sz val="11"/>
        <rFont val="Symbol"/>
        <family val="1"/>
        <charset val="2"/>
      </rPr>
      <t>´</t>
    </r>
    <r>
      <rPr>
        <b/>
        <sz val="11"/>
        <rFont val="Times New Roman"/>
        <family val="1"/>
      </rPr>
      <t xml:space="preserve"> 40,000 </t>
    </r>
    <r>
      <rPr>
        <b/>
        <sz val="11"/>
        <rFont val="Symbol"/>
        <family val="1"/>
        <charset val="2"/>
      </rPr>
      <t>´</t>
    </r>
    <r>
      <rPr>
        <b/>
        <sz val="11"/>
        <rFont val="Times New Roman"/>
        <family val="1"/>
      </rPr>
      <t xml:space="preserve"> 2 years) ………….</t>
    </r>
  </si>
  <si>
    <r>
      <t xml:space="preserve">Current year’s dividend ($50 </t>
    </r>
    <r>
      <rPr>
        <b/>
        <sz val="10.5"/>
        <rFont val="Symbol"/>
        <family val="1"/>
        <charset val="2"/>
      </rPr>
      <t>´</t>
    </r>
    <r>
      <rPr>
        <b/>
        <sz val="10.5"/>
        <rFont val="Times New Roman"/>
        <family val="1"/>
      </rPr>
      <t xml:space="preserve"> .09 </t>
    </r>
    <r>
      <rPr>
        <b/>
        <sz val="10.5"/>
        <rFont val="Symbol"/>
        <family val="1"/>
        <charset val="2"/>
      </rPr>
      <t>´</t>
    </r>
    <r>
      <rPr>
        <b/>
        <sz val="10.5"/>
        <rFont val="Times New Roman"/>
        <family val="1"/>
      </rPr>
      <t xml:space="preserve"> 40,000) ……………….</t>
    </r>
  </si>
  <si>
    <t>Total paid on 9% cumulative preferred stock ……………………</t>
  </si>
  <si>
    <t>Dividends on 12% noncumulative preferred stock:</t>
  </si>
  <si>
    <r>
      <t xml:space="preserve">Current year’s dividend ($100 </t>
    </r>
    <r>
      <rPr>
        <b/>
        <sz val="10"/>
        <rFont val="Symbol"/>
        <family val="1"/>
        <charset val="2"/>
      </rPr>
      <t>´</t>
    </r>
    <r>
      <rPr>
        <b/>
        <sz val="10"/>
        <rFont val="Times New Roman"/>
        <family val="1"/>
      </rPr>
      <t xml:space="preserve"> .12 </t>
    </r>
    <r>
      <rPr>
        <b/>
        <sz val="10"/>
        <rFont val="Symbol"/>
        <family val="1"/>
        <charset val="2"/>
      </rPr>
      <t>´</t>
    </r>
    <r>
      <rPr>
        <b/>
        <sz val="10"/>
        <rFont val="Times New Roman"/>
        <family val="1"/>
      </rPr>
      <t xml:space="preserve"> 8,000) …………………………….</t>
    </r>
  </si>
  <si>
    <t>Dividends on common stock in third year ……………………………………….</t>
  </si>
  <si>
    <t>Dividends per share:</t>
  </si>
  <si>
    <r>
      <t xml:space="preserve">Preferred stock, 9% cum. ($540,000 </t>
    </r>
    <r>
      <rPr>
        <b/>
        <sz val="10"/>
        <rFont val="Symbol"/>
        <family val="1"/>
        <charset val="2"/>
      </rPr>
      <t>¸</t>
    </r>
    <r>
      <rPr>
        <b/>
        <sz val="10"/>
        <rFont val="Times New Roman"/>
        <family val="1"/>
      </rPr>
      <t xml:space="preserve"> 40,000 shares) ……………..</t>
    </r>
  </si>
  <si>
    <t>$ 13.50  per share</t>
  </si>
  <si>
    <r>
      <t xml:space="preserve">Preferred stock, 12% noncum. ($96,000 </t>
    </r>
    <r>
      <rPr>
        <b/>
        <sz val="10"/>
        <rFont val="Symbol"/>
        <family val="1"/>
        <charset val="2"/>
      </rPr>
      <t>¸</t>
    </r>
    <r>
      <rPr>
        <b/>
        <sz val="10"/>
        <rFont val="Times New Roman"/>
        <family val="1"/>
      </rPr>
      <t xml:space="preserve"> 8,000 shares) ……..</t>
    </r>
  </si>
  <si>
    <t>$ 12.00  per share</t>
  </si>
  <si>
    <r>
      <t xml:space="preserve">Common stock ($100,000 </t>
    </r>
    <r>
      <rPr>
        <b/>
        <sz val="11"/>
        <rFont val="Symbol"/>
        <family val="1"/>
        <charset val="2"/>
      </rPr>
      <t>¸</t>
    </r>
    <r>
      <rPr>
        <b/>
        <sz val="11"/>
        <rFont val="Times New Roman"/>
        <family val="1"/>
      </rPr>
      <t xml:space="preserve"> 400,000 shares) ……</t>
    </r>
  </si>
  <si>
    <t>$ 0.25  per share</t>
  </si>
  <si>
    <t>c.</t>
  </si>
  <si>
    <t>The stockholders’ equity section of the balance sheet reports no additional paid-in capital. Thus, the preferred shares must have been issued at their respective par values ($50 per share for the 9% cumulative preferred stock, and $100 per share for the noncumulative preferred stock).</t>
  </si>
  <si>
    <t>Ex. 11.5</t>
  </si>
  <si>
    <r>
      <t>150,000 shares</t>
    </r>
    <r>
      <rPr>
        <b/>
        <sz val="11"/>
        <rFont val="Times New Roman"/>
        <family val="1"/>
      </rPr>
      <t xml:space="preserve"> ($15,000,000 total par value, divided by $100 par value per share)</t>
    </r>
  </si>
  <si>
    <r>
      <t>$1,050,000</t>
    </r>
    <r>
      <rPr>
        <b/>
        <sz val="11"/>
        <rFont val="Times New Roman"/>
        <family val="1"/>
      </rPr>
      <t xml:space="preserve"> ($15,000,000 total par value </t>
    </r>
    <r>
      <rPr>
        <b/>
        <sz val="11"/>
        <rFont val="Symbol"/>
        <family val="1"/>
        <charset val="2"/>
      </rPr>
      <t>´</t>
    </r>
    <r>
      <rPr>
        <b/>
        <sz val="11"/>
        <rFont val="Times New Roman"/>
        <family val="1"/>
      </rPr>
      <t xml:space="preserve"> 7% or 150,000 </t>
    </r>
    <r>
      <rPr>
        <b/>
        <sz val="11"/>
        <rFont val="Symbol"/>
        <family val="1"/>
        <charset val="2"/>
      </rPr>
      <t>´</t>
    </r>
    <r>
      <rPr>
        <b/>
        <sz val="11"/>
        <rFont val="Times New Roman"/>
        <family val="1"/>
      </rPr>
      <t xml:space="preserve"> $100 </t>
    </r>
    <r>
      <rPr>
        <b/>
        <sz val="11"/>
        <rFont val="Symbol"/>
        <family val="1"/>
        <charset val="2"/>
      </rPr>
      <t>´</t>
    </r>
    <r>
      <rPr>
        <b/>
        <sz val="11"/>
        <rFont val="Times New Roman"/>
        <family val="1"/>
      </rPr>
      <t xml:space="preserve"> 7%)</t>
    </r>
  </si>
  <si>
    <r>
      <t>$16</t>
    </r>
    <r>
      <rPr>
        <b/>
        <sz val="11"/>
        <rFont val="Times New Roman"/>
        <family val="1"/>
      </rPr>
      <t xml:space="preserve"> [($20 million par value + $44 million additional paid-in capital) </t>
    </r>
    <r>
      <rPr>
        <b/>
        <sz val="11"/>
        <rFont val="Symbol"/>
        <family val="1"/>
        <charset val="2"/>
      </rPr>
      <t>¸</t>
    </r>
    <r>
      <rPr>
        <b/>
        <sz val="11"/>
        <rFont val="Times New Roman"/>
        <family val="1"/>
      </rPr>
      <t xml:space="preserve"> 4,000,000 shares issued]</t>
    </r>
  </si>
  <si>
    <t>d.</t>
  </si>
  <si>
    <r>
      <t>$35,000,000</t>
    </r>
    <r>
      <rPr>
        <b/>
        <sz val="11"/>
        <rFont val="Times New Roman"/>
        <family val="1"/>
      </rPr>
      <t xml:space="preserve"> legal capital ($15,000,000 preferred, plus $20,000,000 common)</t>
    </r>
  </si>
  <si>
    <r>
      <t>$79,000,000</t>
    </r>
    <r>
      <rPr>
        <b/>
        <sz val="11"/>
        <rFont val="Times New Roman"/>
        <family val="1"/>
      </rPr>
      <t xml:space="preserve"> total paid-in capital ($35,000,000 legal capital, plus $44,000,000 additional paid-in capital)</t>
    </r>
  </si>
  <si>
    <t>35 Minutes, Medium</t>
  </si>
  <si>
    <t>PROBLEM 11.4A</t>
  </si>
  <si>
    <t xml:space="preserve"> </t>
  </si>
  <si>
    <t>BARNES COMMUNICATIONS, INC.</t>
  </si>
  <si>
    <t>General Journal</t>
  </si>
  <si>
    <t>20__</t>
  </si>
  <si>
    <t>Jan</t>
  </si>
  <si>
    <t>Cash</t>
  </si>
  <si>
    <t>Common Stock</t>
  </si>
  <si>
    <t>Additional Paid-in Capital: Common Stock</t>
  </si>
  <si>
    <t xml:space="preserve">  </t>
  </si>
  <si>
    <t xml:space="preserve">Issued 20,000 shares of $2 par value common stock </t>
  </si>
  <si>
    <t>at $14 per share.</t>
  </si>
  <si>
    <t>Organization Costs</t>
  </si>
  <si>
    <t>Issued 500 shares of common stock to Barnes in</t>
  </si>
  <si>
    <t>exchange for services relating to formation of the</t>
  </si>
  <si>
    <r>
      <t xml:space="preserve">corporation.  Implied issuance price ($7,000 </t>
    </r>
    <r>
      <rPr>
        <b/>
        <sz val="10"/>
        <rFont val="Arial"/>
      </rPr>
      <t>÷</t>
    </r>
    <r>
      <rPr>
        <b/>
        <sz val="10"/>
        <rFont val="Arial"/>
        <family val="2"/>
      </rPr>
      <t xml:space="preserve"> 500</t>
    </r>
  </si>
  <si>
    <t>shares) = $14 per share.</t>
  </si>
  <si>
    <t>10% Cumulative Preferred Stock</t>
  </si>
  <si>
    <t>Issued 2,500 shares of $100 par value, 10%,</t>
  </si>
  <si>
    <t>cumulative preferred stock at par value.</t>
  </si>
  <si>
    <t>June</t>
  </si>
  <si>
    <t>Land</t>
  </si>
  <si>
    <t>Issued 15,000 shares of common stock in exchange</t>
  </si>
  <si>
    <t>for land valued at $225,000 (15,000 shares x $15).</t>
  </si>
  <si>
    <t>Nov</t>
  </si>
  <si>
    <t>Dividends (Preferred Stock)</t>
  </si>
  <si>
    <t>Dividends Payable</t>
  </si>
  <si>
    <t xml:space="preserve">To record declaration of annual dividends of $10 </t>
  </si>
  <si>
    <t>per share on 2,500 preferred shares outstanding.</t>
  </si>
  <si>
    <t>Payable Dec. 20.</t>
  </si>
  <si>
    <t>Dec</t>
  </si>
  <si>
    <t>To record payment of dividend declared Nov. 15.</t>
  </si>
  <si>
    <t>Income Summary</t>
  </si>
  <si>
    <t>Retained Earnings</t>
  </si>
  <si>
    <t xml:space="preserve">To close the Income Summary account for the </t>
  </si>
  <si>
    <t>year.</t>
  </si>
  <si>
    <t>Dividends</t>
  </si>
  <si>
    <t>To close the Dividends account.</t>
  </si>
  <si>
    <t>BARNES COMMUNICATIONS, INC. (concluded)</t>
  </si>
  <si>
    <t>Partial Balance Sheet</t>
  </si>
  <si>
    <t>December 31, 2005</t>
  </si>
  <si>
    <t>Stockholders' equity</t>
  </si>
  <si>
    <t>10% cumulative preferred stock, $100 par, authorized</t>
  </si>
  <si>
    <t>50,000 shares, issued 2,500 shares</t>
  </si>
  <si>
    <t>Common stock, $2 par, authorized 400,000 shares</t>
  </si>
  <si>
    <t>issued 35,500 shares</t>
  </si>
  <si>
    <t>Additional paid-in capital: Common stock</t>
  </si>
  <si>
    <t>Total paid-in capital</t>
  </si>
  <si>
    <t>Retained earnings*</t>
  </si>
  <si>
    <t>Total stockholders' equity</t>
  </si>
  <si>
    <t>*Computation of retained earnings at December 31, 20__:</t>
  </si>
  <si>
    <t>Retained earnings at January 1, 20__</t>
  </si>
  <si>
    <t>Add: Net income in 20__</t>
  </si>
  <si>
    <t>Less: Preferred dividends in 20__</t>
  </si>
  <si>
    <t>Retained earnings at December 31, 20__.</t>
  </si>
  <si>
    <t>PROBLEM 11.6B</t>
  </si>
  <si>
    <t>TOASTY CORPORATION</t>
  </si>
  <si>
    <t>In Thousands</t>
  </si>
  <si>
    <t>(Except for Per</t>
  </si>
  <si>
    <t>Share Amounts)</t>
  </si>
  <si>
    <t xml:space="preserve"> a.</t>
  </si>
  <si>
    <t>Par value of all common stock outstanding</t>
  </si>
  <si>
    <t>Par value per share</t>
  </si>
  <si>
    <t>Number of shares outstanding ($9,600/$3)</t>
  </si>
  <si>
    <t xml:space="preserve"> b.</t>
  </si>
  <si>
    <t>Dividend requirement per share of preferred stock</t>
  </si>
  <si>
    <t>Numbers of shares of preferred stock outstanding</t>
  </si>
  <si>
    <t>Annual dividends paid to preferred stockholders ($10 x 250,000)</t>
  </si>
  <si>
    <t xml:space="preserve"> c.</t>
  </si>
  <si>
    <t>Par value of preferred stock</t>
  </si>
  <si>
    <t>Par value of common stock</t>
  </si>
  <si>
    <t>Additional paid-in capital</t>
  </si>
  <si>
    <t xml:space="preserve"> d.</t>
  </si>
  <si>
    <t>Total stockholders’ equity</t>
  </si>
  <si>
    <t>Less: Preferred stock par value = ($200 x 250,000 shares)</t>
  </si>
  <si>
    <t>Equity of common stockholders</t>
  </si>
  <si>
    <t>Number of shares of common stock outstanding</t>
  </si>
  <si>
    <r>
      <t xml:space="preserve">Book value per share ($137,000,000 </t>
    </r>
    <r>
      <rPr>
        <b/>
        <sz val="10"/>
        <rFont val="Arial"/>
      </rPr>
      <t xml:space="preserve">÷ </t>
    </r>
    <r>
      <rPr>
        <b/>
        <sz val="10"/>
        <rFont val="Arial"/>
        <family val="2"/>
      </rPr>
      <t>3,200,000 shares)</t>
    </r>
  </si>
  <si>
    <t>TOASTY CORPORATION (concluded)</t>
  </si>
  <si>
    <t>e.</t>
  </si>
  <si>
    <t>The basic advantage of being publicly owned is that the corporation has the opportunity to raise large amounts of equity capital from many investors. Some publicly owned corporations have millions of stockholders, including pension funds, mutual funds, and other corporations. Closely held corporations are usually unable to raise the large amounts of capital available to publicly owned corporations.</t>
  </si>
  <si>
    <r>
      <t xml:space="preserve">A major advantage to the </t>
    </r>
    <r>
      <rPr>
        <b/>
        <i/>
        <sz val="11"/>
        <rFont val="Times New Roman"/>
        <family val="1"/>
      </rPr>
      <t>stockholders</t>
    </r>
    <r>
      <rPr>
        <b/>
        <sz val="11"/>
        <rFont val="Times New Roman"/>
        <family val="1"/>
      </rPr>
      <t xml:space="preserve"> of a publicly owned corporation is that their
equity investments are highly liquid assets, immediately salable at quoted market
prices.</t>
    </r>
  </si>
  <si>
    <r>
      <t xml:space="preserve">The primary </t>
    </r>
    <r>
      <rPr>
        <b/>
        <i/>
        <sz val="11"/>
        <rFont val="Times New Roman"/>
        <family val="1"/>
      </rPr>
      <t>disadvantages</t>
    </r>
    <r>
      <rPr>
        <b/>
        <sz val="11"/>
        <rFont val="Times New Roman"/>
        <family val="1"/>
      </rPr>
      <t xml:space="preserve"> of being publicly owned are the increased governmental regulations and financial reporting requirements.</t>
    </r>
  </si>
  <si>
    <t>f.</t>
  </si>
  <si>
    <r>
      <t xml:space="preserve">The term </t>
    </r>
    <r>
      <rPr>
        <b/>
        <i/>
        <sz val="11"/>
        <rFont val="Times New Roman"/>
        <family val="1"/>
      </rPr>
      <t>convertible</t>
    </r>
    <r>
      <rPr>
        <b/>
        <sz val="11"/>
        <rFont val="Times New Roman"/>
        <family val="1"/>
      </rPr>
      <t xml:space="preserve"> means that at the option of the preferred stockholder, each preferred share can be converted into a specified number of common shares. To evaluate the value of this conversion feature, the stockholder must know into </t>
    </r>
    <r>
      <rPr>
        <b/>
        <i/>
        <sz val="11"/>
        <rFont val="Times New Roman"/>
        <family val="1"/>
      </rPr>
      <t>how many</t>
    </r>
    <r>
      <rPr>
        <b/>
        <sz val="11"/>
        <rFont val="Times New Roman"/>
        <family val="1"/>
      </rPr>
      <t xml:space="preserve"> shares of common each preferred share can be converted. This information is disclosed in the notes accompanying the corporation’s financial statements.</t>
    </r>
  </si>
  <si>
    <t>g.</t>
  </si>
  <si>
    <r>
      <t>At $190 per share, Toasty’s preferred has a dividend yield of 5.26</t>
    </r>
    <r>
      <rPr>
        <b/>
        <i/>
        <sz val="11"/>
        <rFont val="Times New Roman"/>
        <family val="1"/>
      </rPr>
      <t>%</t>
    </r>
    <r>
      <rPr>
        <b/>
        <sz val="11"/>
        <rFont val="Times New Roman"/>
        <family val="1"/>
      </rPr>
      <t xml:space="preserve"> ($10 </t>
    </r>
    <r>
      <rPr>
        <b/>
        <sz val="11"/>
        <rFont val="Symbol"/>
        <family val="1"/>
        <charset val="2"/>
      </rPr>
      <t>¸</t>
    </r>
    <r>
      <rPr>
        <b/>
        <sz val="11"/>
        <rFont val="Times New Roman"/>
        <family val="1"/>
      </rPr>
      <t xml:space="preserve"> $190). In comparison, an 6%, $50 par preferred selling at $52 has a dividend yield of 5.77</t>
    </r>
    <r>
      <rPr>
        <b/>
        <i/>
        <sz val="11"/>
        <rFont val="Times New Roman"/>
        <family val="1"/>
      </rPr>
      <t>%</t>
    </r>
    <r>
      <rPr>
        <b/>
        <sz val="11"/>
        <rFont val="Times New Roman"/>
        <family val="1"/>
      </rPr>
      <t xml:space="preserve"> [(6% </t>
    </r>
    <r>
      <rPr>
        <b/>
        <sz val="11"/>
        <rFont val="Symbol"/>
        <family val="1"/>
        <charset val="2"/>
      </rPr>
      <t>´</t>
    </r>
    <r>
      <rPr>
        <b/>
        <sz val="11"/>
        <rFont val="Times New Roman"/>
        <family val="1"/>
      </rPr>
      <t xml:space="preserve"> $50 par) </t>
    </r>
    <r>
      <rPr>
        <b/>
        <sz val="11"/>
        <rFont val="Symbol"/>
        <family val="1"/>
        <charset val="2"/>
      </rPr>
      <t>¸</t>
    </r>
    <r>
      <rPr>
        <b/>
        <sz val="11"/>
        <rFont val="Times New Roman"/>
        <family val="1"/>
      </rPr>
      <t xml:space="preserve"> $52].</t>
    </r>
  </si>
  <si>
    <r>
      <t xml:space="preserve">The </t>
    </r>
    <r>
      <rPr>
        <b/>
        <i/>
        <sz val="11"/>
        <rFont val="Times New Roman"/>
        <family val="1"/>
      </rPr>
      <t>dividend yield</t>
    </r>
    <r>
      <rPr>
        <b/>
        <sz val="11"/>
        <rFont val="Times New Roman"/>
        <family val="1"/>
      </rPr>
      <t xml:space="preserve"> on preferred stock indicates how much investors value certain
features of the stock. The </t>
    </r>
    <r>
      <rPr>
        <b/>
        <i/>
        <sz val="11"/>
        <rFont val="Times New Roman"/>
        <family val="1"/>
      </rPr>
      <t>lower</t>
    </r>
    <r>
      <rPr>
        <b/>
        <sz val="11"/>
        <rFont val="Times New Roman"/>
        <family val="1"/>
      </rPr>
      <t xml:space="preserve"> the yield, the </t>
    </r>
    <r>
      <rPr>
        <b/>
        <i/>
        <sz val="11"/>
        <rFont val="Times New Roman"/>
        <family val="1"/>
      </rPr>
      <t>more</t>
    </r>
    <r>
      <rPr>
        <b/>
        <sz val="11"/>
        <rFont val="Times New Roman"/>
        <family val="1"/>
      </rPr>
      <t xml:space="preserve"> investors favor the stock. A
higher yield means that investors demand a higher return to induce them to purchase
the stock.</t>
    </r>
  </si>
  <si>
    <r>
      <t xml:space="preserve">The two principal factors that cause one preferred to yield </t>
    </r>
    <r>
      <rPr>
        <b/>
        <i/>
        <sz val="11"/>
        <rFont val="Times New Roman"/>
        <family val="1"/>
      </rPr>
      <t>less</t>
    </r>
    <r>
      <rPr>
        <b/>
        <sz val="11"/>
        <rFont val="Times New Roman"/>
        <family val="1"/>
      </rPr>
      <t xml:space="preserve"> than another are: (1) the appearance of greater ability to pay the preferred dividends each year, and (2) special features that appeal to investors, such as Toasty’s conversion feature, cumulative dividends, or a high call price.</t>
    </r>
  </si>
</sst>
</file>

<file path=xl/styles.xml><?xml version="1.0" encoding="utf-8"?>
<styleSheet xmlns="http://schemas.openxmlformats.org/spreadsheetml/2006/main">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s>
  <fonts count="19">
    <font>
      <sz val="10"/>
      <name val="Arial"/>
    </font>
    <font>
      <sz val="10"/>
      <name val="Arial"/>
    </font>
    <font>
      <b/>
      <sz val="11"/>
      <name val="Times New Roman"/>
      <family val="1"/>
    </font>
    <font>
      <b/>
      <u val="singleAccounting"/>
      <sz val="11"/>
      <name val="Times New Roman"/>
      <family val="1"/>
    </font>
    <font>
      <b/>
      <u val="double"/>
      <sz val="11"/>
      <name val="Times New Roman"/>
      <family val="1"/>
    </font>
    <font>
      <sz val="11"/>
      <name val="Times New Roman"/>
      <family val="1"/>
    </font>
    <font>
      <b/>
      <sz val="11"/>
      <name val="Symbol"/>
      <family val="1"/>
      <charset val="2"/>
    </font>
    <font>
      <b/>
      <sz val="10.5"/>
      <name val="Times New Roman"/>
      <family val="1"/>
    </font>
    <font>
      <b/>
      <sz val="10.5"/>
      <name val="Symbol"/>
      <family val="1"/>
      <charset val="2"/>
    </font>
    <font>
      <b/>
      <u/>
      <sz val="11"/>
      <name val="Times New Roman"/>
      <family val="1"/>
    </font>
    <font>
      <b/>
      <sz val="10"/>
      <name val="Times New Roman"/>
      <family val="1"/>
    </font>
    <font>
      <b/>
      <sz val="10"/>
      <name val="Symbol"/>
      <family val="1"/>
      <charset val="2"/>
    </font>
    <font>
      <sz val="10"/>
      <name val="Times New Roman"/>
      <family val="1"/>
    </font>
    <font>
      <b/>
      <sz val="16"/>
      <name val="Times New Roman"/>
      <family val="1"/>
    </font>
    <font>
      <b/>
      <sz val="16"/>
      <name val="Arial"/>
      <family val="2"/>
    </font>
    <font>
      <b/>
      <sz val="10"/>
      <name val="Arial"/>
      <family val="2"/>
    </font>
    <font>
      <b/>
      <sz val="10"/>
      <name val="Arial"/>
    </font>
    <font>
      <b/>
      <sz val="9"/>
      <name val="Arial"/>
      <family val="2"/>
    </font>
    <font>
      <b/>
      <i/>
      <sz val="11"/>
      <name val="Times New Roman"/>
      <family val="1"/>
    </font>
  </fonts>
  <fills count="3">
    <fill>
      <patternFill patternType="none"/>
    </fill>
    <fill>
      <patternFill patternType="gray125"/>
    </fill>
    <fill>
      <patternFill patternType="solid">
        <fgColor indexed="9"/>
        <bgColor indexed="64"/>
      </patternFill>
    </fill>
  </fills>
  <borders count="29">
    <border>
      <left/>
      <right/>
      <top/>
      <bottom/>
      <diagonal/>
    </border>
    <border>
      <left/>
      <right/>
      <top/>
      <bottom style="thin">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double">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style="medium">
        <color indexed="64"/>
      </bottom>
      <diagonal/>
    </border>
    <border>
      <left style="double">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s>
  <cellStyleXfs count="2">
    <xf numFmtId="0" fontId="0" fillId="0" borderId="0"/>
    <xf numFmtId="44" fontId="1" fillId="0" borderId="0" applyFont="0" applyFill="0" applyBorder="0" applyAlignment="0" applyProtection="0"/>
  </cellStyleXfs>
  <cellXfs count="156">
    <xf numFmtId="0" fontId="0" fillId="0" borderId="0" xfId="0"/>
    <xf numFmtId="0" fontId="2" fillId="2" borderId="0" xfId="0" applyFont="1" applyFill="1" applyAlignment="1">
      <alignment horizontal="justify" vertical="top" wrapText="1"/>
    </xf>
    <xf numFmtId="0" fontId="2" fillId="2" borderId="0" xfId="0" applyFont="1" applyFill="1" applyAlignment="1">
      <alignment horizontal="left" vertical="top" wrapText="1"/>
    </xf>
    <xf numFmtId="42" fontId="2" fillId="2" borderId="0" xfId="0" applyNumberFormat="1" applyFont="1" applyFill="1" applyAlignment="1">
      <alignment horizontal="right" vertical="top" wrapText="1"/>
    </xf>
    <xf numFmtId="0" fontId="0" fillId="2" borderId="0" xfId="0" applyFill="1" applyAlignment="1">
      <alignment horizontal="right" vertical="top" wrapText="1"/>
    </xf>
    <xf numFmtId="3" fontId="2" fillId="2" borderId="0" xfId="0" applyNumberFormat="1" applyFont="1" applyFill="1" applyAlignment="1">
      <alignment horizontal="right" vertical="top" wrapText="1"/>
    </xf>
    <xf numFmtId="0" fontId="2" fillId="2" borderId="0" xfId="0" applyFont="1" applyFill="1" applyAlignment="1">
      <alignment horizontal="right" vertical="top" wrapText="1"/>
    </xf>
    <xf numFmtId="0" fontId="2" fillId="2" borderId="0" xfId="0" applyFont="1" applyFill="1" applyAlignment="1">
      <alignment horizontal="justify" vertical="top"/>
    </xf>
    <xf numFmtId="3" fontId="2" fillId="2" borderId="1" xfId="0" applyNumberFormat="1" applyFont="1" applyFill="1" applyBorder="1" applyAlignment="1">
      <alignment horizontal="right" vertical="top" wrapText="1"/>
    </xf>
    <xf numFmtId="42" fontId="3" fillId="2" borderId="2" xfId="0" applyNumberFormat="1" applyFont="1" applyFill="1" applyBorder="1" applyAlignment="1">
      <alignment horizontal="right" vertical="top" wrapText="1"/>
    </xf>
    <xf numFmtId="6" fontId="4" fillId="2" borderId="0" xfId="0" applyNumberFormat="1" applyFont="1" applyFill="1" applyAlignment="1">
      <alignment horizontal="right" vertical="top" wrapText="1"/>
    </xf>
    <xf numFmtId="0" fontId="5" fillId="2" borderId="0" xfId="0" applyFont="1" applyFill="1" applyAlignment="1">
      <alignment horizontal="justify"/>
    </xf>
    <xf numFmtId="0" fontId="0" fillId="2" borderId="0" xfId="0" applyFill="1"/>
    <xf numFmtId="6" fontId="2" fillId="2" borderId="0" xfId="0" applyNumberFormat="1" applyFont="1" applyFill="1" applyAlignment="1">
      <alignment vertical="top" wrapText="1"/>
    </xf>
    <xf numFmtId="0" fontId="7" fillId="2" borderId="0" xfId="0" applyFont="1" applyFill="1" applyAlignment="1">
      <alignment horizontal="left" vertical="top"/>
    </xf>
    <xf numFmtId="3" fontId="9" fillId="2" borderId="0" xfId="0" applyNumberFormat="1" applyFont="1" applyFill="1" applyAlignment="1">
      <alignment vertical="top" wrapText="1"/>
    </xf>
    <xf numFmtId="0" fontId="5" fillId="2" borderId="0" xfId="0" applyFont="1" applyFill="1" applyAlignment="1">
      <alignment horizontal="right" vertical="top" wrapText="1"/>
    </xf>
    <xf numFmtId="3" fontId="9" fillId="2" borderId="0" xfId="0" applyNumberFormat="1" applyFont="1" applyFill="1" applyAlignment="1">
      <alignment horizontal="right" vertical="top" wrapText="1"/>
    </xf>
    <xf numFmtId="6" fontId="4" fillId="2" borderId="0" xfId="0" applyNumberFormat="1" applyFont="1" applyFill="1" applyAlignment="1">
      <alignment horizontal="left" vertical="top" wrapText="1"/>
    </xf>
    <xf numFmtId="0" fontId="4" fillId="2" borderId="0" xfId="0" applyFont="1" applyFill="1" applyAlignment="1">
      <alignment horizontal="right" vertical="top" wrapText="1"/>
    </xf>
    <xf numFmtId="0" fontId="2" fillId="2" borderId="0" xfId="0" applyFont="1" applyFill="1" applyAlignment="1">
      <alignment horizontal="center" vertical="top" wrapText="1"/>
    </xf>
    <xf numFmtId="0" fontId="12" fillId="2" borderId="0" xfId="0" applyFont="1" applyFill="1" applyAlignment="1">
      <alignment wrapText="1"/>
    </xf>
    <xf numFmtId="0" fontId="4" fillId="2" borderId="0" xfId="0" applyFont="1" applyFill="1" applyAlignment="1">
      <alignment horizontal="left" vertical="top" wrapText="1"/>
    </xf>
    <xf numFmtId="0" fontId="4" fillId="2" borderId="0" xfId="0" applyFont="1" applyFill="1" applyAlignment="1">
      <alignment horizontal="justify" vertical="top" wrapText="1"/>
    </xf>
    <xf numFmtId="0" fontId="2" fillId="2" borderId="0" xfId="0" applyFont="1" applyFill="1" applyAlignment="1">
      <alignment horizontal="left"/>
    </xf>
    <xf numFmtId="0" fontId="13" fillId="2" borderId="0" xfId="0" applyFont="1" applyFill="1" applyAlignment="1"/>
    <xf numFmtId="0" fontId="14" fillId="2" borderId="0" xfId="0" applyFont="1" applyFill="1" applyBorder="1" applyAlignment="1"/>
    <xf numFmtId="0" fontId="14" fillId="2" borderId="0" xfId="0" applyFont="1" applyFill="1" applyBorder="1" applyAlignment="1">
      <alignment horizontal="right"/>
    </xf>
    <xf numFmtId="0" fontId="15" fillId="2" borderId="6" xfId="0" applyFont="1" applyFill="1" applyBorder="1" applyAlignment="1">
      <alignment horizontal="left"/>
    </xf>
    <xf numFmtId="0" fontId="15" fillId="2" borderId="7" xfId="0" quotePrefix="1" applyFont="1" applyFill="1" applyBorder="1" applyAlignment="1">
      <alignment horizontal="left"/>
    </xf>
    <xf numFmtId="0" fontId="15" fillId="2" borderId="8" xfId="0" quotePrefix="1" applyFont="1" applyFill="1" applyBorder="1" applyAlignment="1">
      <alignment horizontal="left"/>
    </xf>
    <xf numFmtId="41" fontId="15" fillId="2" borderId="12" xfId="0" applyNumberFormat="1" applyFont="1" applyFill="1" applyBorder="1"/>
    <xf numFmtId="41" fontId="15" fillId="2" borderId="13" xfId="0" applyNumberFormat="1" applyFont="1" applyFill="1" applyBorder="1" applyAlignment="1"/>
    <xf numFmtId="0" fontId="15" fillId="2" borderId="14" xfId="0" applyFont="1" applyFill="1" applyBorder="1" applyAlignment="1">
      <alignment horizontal="center"/>
    </xf>
    <xf numFmtId="0" fontId="15" fillId="2" borderId="1" xfId="0" applyFont="1" applyFill="1" applyBorder="1" applyAlignment="1">
      <alignment horizontal="center"/>
    </xf>
    <xf numFmtId="41" fontId="15" fillId="2" borderId="12" xfId="0" applyNumberFormat="1" applyFont="1" applyFill="1" applyBorder="1" applyAlignment="1"/>
    <xf numFmtId="41" fontId="15" fillId="2" borderId="14" xfId="0" applyNumberFormat="1" applyFont="1" applyFill="1" applyBorder="1" applyAlignment="1">
      <alignment horizontal="justify" vertical="top" wrapText="1"/>
    </xf>
    <xf numFmtId="41" fontId="15" fillId="2" borderId="1" xfId="0" applyNumberFormat="1" applyFont="1" applyFill="1" applyBorder="1" applyAlignment="1">
      <alignment horizontal="right" vertical="top"/>
    </xf>
    <xf numFmtId="49" fontId="15" fillId="2" borderId="6" xfId="0" applyNumberFormat="1" applyFont="1" applyFill="1" applyBorder="1" applyAlignment="1">
      <alignment vertical="top" wrapText="1"/>
    </xf>
    <xf numFmtId="49" fontId="15" fillId="2" borderId="7" xfId="0" applyNumberFormat="1" applyFont="1" applyFill="1" applyBorder="1" applyAlignment="1">
      <alignment vertical="top" wrapText="1"/>
    </xf>
    <xf numFmtId="49" fontId="15" fillId="2" borderId="8" xfId="0" applyNumberFormat="1" applyFont="1" applyFill="1" applyBorder="1" applyAlignment="1">
      <alignment horizontal="justify" vertical="top" wrapText="1"/>
    </xf>
    <xf numFmtId="41" fontId="15" fillId="2" borderId="15" xfId="0" applyNumberFormat="1" applyFont="1" applyFill="1" applyBorder="1" applyAlignment="1">
      <alignment vertical="top"/>
    </xf>
    <xf numFmtId="41" fontId="15" fillId="2" borderId="15" xfId="1" applyNumberFormat="1" applyFont="1" applyFill="1" applyBorder="1" applyAlignment="1">
      <alignment vertical="top"/>
    </xf>
    <xf numFmtId="49" fontId="15" fillId="2" borderId="7" xfId="0" applyNumberFormat="1" applyFont="1" applyFill="1" applyBorder="1" applyAlignment="1">
      <alignment horizontal="left" vertical="top" wrapText="1"/>
    </xf>
    <xf numFmtId="49" fontId="15" fillId="2" borderId="8" xfId="0" applyNumberFormat="1" applyFont="1" applyFill="1" applyBorder="1" applyAlignment="1">
      <alignment horizontal="left" vertical="top" wrapText="1"/>
    </xf>
    <xf numFmtId="41" fontId="15" fillId="2" borderId="16" xfId="0" applyNumberFormat="1" applyFont="1" applyFill="1" applyBorder="1" applyAlignment="1">
      <alignment horizontal="justify" vertical="top" wrapText="1"/>
    </xf>
    <xf numFmtId="41" fontId="15" fillId="2" borderId="7" xfId="0" applyNumberFormat="1" applyFont="1" applyFill="1" applyBorder="1" applyAlignment="1">
      <alignment horizontal="right" vertical="top"/>
    </xf>
    <xf numFmtId="49" fontId="15" fillId="2" borderId="6" xfId="0" applyNumberFormat="1" applyFont="1" applyFill="1" applyBorder="1" applyAlignment="1">
      <alignment horizontal="left" vertical="top" wrapText="1"/>
    </xf>
    <xf numFmtId="41" fontId="15" fillId="2" borderId="12" xfId="0" applyNumberFormat="1" applyFont="1" applyFill="1" applyBorder="1" applyAlignment="1">
      <alignment vertical="top"/>
    </xf>
    <xf numFmtId="41" fontId="15" fillId="2" borderId="13" xfId="0" applyNumberFormat="1" applyFont="1" applyFill="1" applyBorder="1" applyAlignment="1">
      <alignment vertical="top"/>
    </xf>
    <xf numFmtId="16" fontId="15" fillId="2" borderId="14" xfId="0" applyNumberFormat="1" applyFont="1" applyFill="1" applyBorder="1" applyAlignment="1">
      <alignment horizontal="justify" vertical="top" wrapText="1"/>
    </xf>
    <xf numFmtId="49" fontId="15" fillId="2" borderId="8" xfId="0" applyNumberFormat="1" applyFont="1" applyFill="1" applyBorder="1" applyAlignment="1">
      <alignment vertical="top" wrapText="1"/>
    </xf>
    <xf numFmtId="49" fontId="15" fillId="2" borderId="8" xfId="0" quotePrefix="1" applyNumberFormat="1" applyFont="1" applyFill="1" applyBorder="1" applyAlignment="1">
      <alignment vertical="top" wrapText="1"/>
    </xf>
    <xf numFmtId="41" fontId="15" fillId="2" borderId="1" xfId="0" applyNumberFormat="1" applyFont="1" applyFill="1" applyBorder="1" applyAlignment="1">
      <alignment horizontal="right" vertical="top" wrapText="1"/>
    </xf>
    <xf numFmtId="0" fontId="2" fillId="2" borderId="0" xfId="0" quotePrefix="1" applyFont="1" applyFill="1" applyBorder="1" applyAlignment="1">
      <alignment horizontal="left"/>
    </xf>
    <xf numFmtId="0" fontId="15" fillId="2" borderId="0" xfId="0" applyFont="1" applyFill="1" applyBorder="1" applyAlignment="1">
      <alignment horizontal="right"/>
    </xf>
    <xf numFmtId="0" fontId="15" fillId="2" borderId="5" xfId="0" applyFont="1" applyFill="1" applyBorder="1" applyAlignment="1">
      <alignment horizontal="center"/>
    </xf>
    <xf numFmtId="0" fontId="15" fillId="2" borderId="3" xfId="0" applyFont="1" applyFill="1" applyBorder="1" applyAlignment="1"/>
    <xf numFmtId="0" fontId="15" fillId="2" borderId="4" xfId="0" applyFont="1" applyFill="1" applyBorder="1" applyAlignment="1"/>
    <xf numFmtId="41" fontId="15" fillId="2" borderId="5" xfId="0" quotePrefix="1" applyNumberFormat="1" applyFont="1" applyFill="1" applyBorder="1" applyAlignment="1"/>
    <xf numFmtId="41" fontId="15" fillId="2" borderId="17" xfId="0" applyNumberFormat="1" applyFont="1" applyFill="1" applyBorder="1" applyAlignment="1"/>
    <xf numFmtId="42" fontId="15" fillId="2" borderId="5" xfId="0" applyNumberFormat="1" applyFont="1" applyFill="1" applyBorder="1" applyAlignment="1"/>
    <xf numFmtId="0" fontId="15" fillId="2" borderId="7" xfId="0" applyFont="1" applyFill="1" applyBorder="1" applyAlignment="1">
      <alignment horizontal="left"/>
    </xf>
    <xf numFmtId="41" fontId="15" fillId="2" borderId="12" xfId="1" applyNumberFormat="1" applyFont="1" applyFill="1" applyBorder="1" applyAlignment="1"/>
    <xf numFmtId="42" fontId="15" fillId="2" borderId="15" xfId="0" applyNumberFormat="1" applyFont="1" applyFill="1" applyBorder="1" applyAlignment="1"/>
    <xf numFmtId="0" fontId="15" fillId="2" borderId="1" xfId="0" applyFont="1" applyFill="1" applyBorder="1" applyAlignment="1">
      <alignment horizontal="left"/>
    </xf>
    <xf numFmtId="41" fontId="15" fillId="2" borderId="13" xfId="0" quotePrefix="1" applyNumberFormat="1" applyFont="1" applyFill="1" applyBorder="1" applyAlignment="1"/>
    <xf numFmtId="164" fontId="15" fillId="2" borderId="15" xfId="1" applyNumberFormat="1" applyFont="1" applyFill="1" applyBorder="1" applyAlignment="1"/>
    <xf numFmtId="41" fontId="15" fillId="2" borderId="15" xfId="0" applyNumberFormat="1" applyFont="1" applyFill="1" applyBorder="1" applyAlignment="1">
      <alignment vertical="top" wrapText="1"/>
    </xf>
    <xf numFmtId="41" fontId="15" fillId="2" borderId="15" xfId="0" applyNumberFormat="1" applyFont="1" applyFill="1" applyBorder="1" applyAlignment="1"/>
    <xf numFmtId="41" fontId="15" fillId="2" borderId="12" xfId="0" applyNumberFormat="1" applyFont="1" applyFill="1" applyBorder="1" applyAlignment="1">
      <alignment vertical="top" wrapText="1"/>
    </xf>
    <xf numFmtId="41" fontId="15" fillId="2" borderId="18" xfId="0" applyNumberFormat="1" applyFont="1" applyFill="1" applyBorder="1" applyAlignment="1"/>
    <xf numFmtId="164" fontId="15" fillId="2" borderId="19" xfId="1" applyNumberFormat="1" applyFont="1" applyFill="1" applyBorder="1" applyAlignment="1"/>
    <xf numFmtId="41" fontId="15" fillId="2" borderId="18" xfId="1" applyNumberFormat="1" applyFont="1" applyFill="1" applyBorder="1" applyAlignment="1"/>
    <xf numFmtId="164" fontId="15" fillId="2" borderId="20" xfId="1" applyNumberFormat="1" applyFont="1" applyFill="1" applyBorder="1" applyAlignment="1"/>
    <xf numFmtId="42" fontId="15" fillId="2" borderId="12" xfId="0" applyNumberFormat="1" applyFont="1" applyFill="1" applyBorder="1" applyAlignment="1">
      <alignment vertical="top"/>
    </xf>
    <xf numFmtId="42" fontId="15" fillId="2" borderId="12" xfId="0" applyNumberFormat="1" applyFont="1" applyFill="1" applyBorder="1" applyAlignment="1"/>
    <xf numFmtId="0" fontId="15" fillId="2" borderId="7" xfId="0" applyFont="1" applyFill="1" applyBorder="1" applyAlignment="1">
      <alignment horizontal="right"/>
    </xf>
    <xf numFmtId="49" fontId="15" fillId="2" borderId="7" xfId="0" applyNumberFormat="1" applyFont="1" applyFill="1" applyBorder="1" applyAlignment="1">
      <alignment vertical="center"/>
    </xf>
    <xf numFmtId="0" fontId="15" fillId="2" borderId="8" xfId="0" applyFont="1" applyFill="1" applyBorder="1" applyAlignment="1">
      <alignment vertical="center"/>
    </xf>
    <xf numFmtId="41" fontId="15" fillId="2" borderId="12" xfId="1" applyNumberFormat="1" applyFont="1" applyFill="1" applyBorder="1" applyAlignment="1">
      <alignment vertical="top"/>
    </xf>
    <xf numFmtId="41" fontId="15" fillId="2" borderId="12" xfId="1" applyNumberFormat="1" applyFont="1" applyFill="1" applyBorder="1" applyAlignment="1">
      <alignment vertical="top" wrapText="1"/>
    </xf>
    <xf numFmtId="44" fontId="15" fillId="2" borderId="15" xfId="1" applyFont="1" applyFill="1" applyBorder="1" applyAlignment="1"/>
    <xf numFmtId="164" fontId="15" fillId="2" borderId="15" xfId="1" applyNumberFormat="1" applyFont="1" applyFill="1" applyBorder="1" applyAlignment="1">
      <alignment vertical="top" wrapText="1"/>
    </xf>
    <xf numFmtId="0" fontId="15" fillId="2" borderId="0" xfId="0" applyFont="1" applyFill="1" applyBorder="1" applyAlignment="1">
      <alignment horizontal="left"/>
    </xf>
    <xf numFmtId="0" fontId="15" fillId="2" borderId="5" xfId="0" applyFont="1" applyFill="1" applyBorder="1" applyAlignment="1"/>
    <xf numFmtId="0" fontId="15" fillId="2" borderId="6" xfId="0" applyFont="1" applyFill="1" applyBorder="1" applyAlignment="1"/>
    <xf numFmtId="0" fontId="15" fillId="2" borderId="7" xfId="0" applyFont="1" applyFill="1" applyBorder="1" applyAlignment="1"/>
    <xf numFmtId="0" fontId="15" fillId="2" borderId="8" xfId="0" applyFont="1" applyFill="1" applyBorder="1" applyAlignment="1"/>
    <xf numFmtId="15" fontId="15" fillId="2" borderId="9" xfId="0" applyNumberFormat="1" applyFont="1" applyFill="1" applyBorder="1" applyAlignment="1"/>
    <xf numFmtId="0" fontId="15" fillId="2" borderId="10" xfId="0" quotePrefix="1" applyFont="1" applyFill="1" applyBorder="1" applyAlignment="1"/>
    <xf numFmtId="0" fontId="15" fillId="2" borderId="11" xfId="0" quotePrefix="1" applyFont="1" applyFill="1" applyBorder="1" applyAlignment="1"/>
    <xf numFmtId="0" fontId="15" fillId="2" borderId="11" xfId="0" applyFont="1" applyFill="1" applyBorder="1" applyAlignment="1"/>
    <xf numFmtId="49" fontId="2" fillId="2" borderId="3" xfId="0" applyNumberFormat="1" applyFont="1" applyFill="1" applyBorder="1" applyAlignment="1" applyProtection="1">
      <alignment horizontal="left" vertical="center"/>
      <protection locked="0"/>
    </xf>
    <xf numFmtId="49" fontId="15" fillId="2" borderId="4" xfId="0" applyNumberFormat="1" applyFont="1" applyFill="1" applyBorder="1" applyAlignment="1" applyProtection="1">
      <alignment horizontal="left" vertical="center"/>
      <protection locked="0"/>
    </xf>
    <xf numFmtId="49" fontId="15" fillId="2" borderId="21" xfId="0" applyNumberFormat="1" applyFont="1" applyFill="1" applyBorder="1" applyAlignment="1" applyProtection="1">
      <alignment horizontal="left" vertical="center"/>
      <protection locked="0"/>
    </xf>
    <xf numFmtId="49" fontId="15" fillId="2" borderId="5" xfId="0" applyNumberFormat="1" applyFont="1" applyFill="1" applyBorder="1" applyAlignment="1" applyProtection="1">
      <alignment horizontal="left" vertical="center"/>
      <protection locked="0"/>
    </xf>
    <xf numFmtId="42" fontId="15" fillId="2" borderId="17" xfId="0" applyNumberFormat="1" applyFont="1" applyFill="1" applyBorder="1" applyAlignment="1"/>
    <xf numFmtId="49" fontId="2" fillId="2" borderId="6" xfId="0" applyNumberFormat="1" applyFont="1" applyFill="1" applyBorder="1" applyAlignment="1" applyProtection="1">
      <alignment horizontal="left" vertical="center"/>
      <protection locked="0"/>
    </xf>
    <xf numFmtId="49" fontId="15" fillId="2" borderId="7" xfId="0" applyNumberFormat="1" applyFont="1" applyFill="1" applyBorder="1" applyAlignment="1" applyProtection="1">
      <alignment horizontal="left" vertical="center"/>
      <protection locked="0"/>
    </xf>
    <xf numFmtId="49" fontId="15" fillId="2" borderId="22" xfId="0" applyNumberFormat="1" applyFont="1" applyFill="1" applyBorder="1" applyAlignment="1" applyProtection="1">
      <alignment horizontal="left" vertical="center"/>
      <protection locked="0"/>
    </xf>
    <xf numFmtId="49" fontId="15" fillId="2" borderId="8" xfId="0" applyNumberFormat="1" applyFont="1" applyFill="1" applyBorder="1" applyAlignment="1" applyProtection="1">
      <alignment horizontal="left" vertical="center"/>
      <protection locked="0"/>
    </xf>
    <xf numFmtId="41" fontId="15" fillId="2" borderId="23" xfId="1" applyNumberFormat="1" applyFont="1" applyFill="1" applyBorder="1" applyAlignment="1"/>
    <xf numFmtId="164" fontId="15" fillId="2" borderId="23" xfId="1" applyNumberFormat="1" applyFont="1" applyFill="1" applyBorder="1" applyAlignment="1"/>
    <xf numFmtId="164" fontId="15" fillId="2" borderId="12" xfId="1" applyNumberFormat="1" applyFont="1" applyFill="1" applyBorder="1" applyAlignment="1"/>
    <xf numFmtId="42" fontId="15" fillId="2" borderId="24" xfId="0" applyNumberFormat="1" applyFont="1" applyFill="1" applyBorder="1" applyAlignment="1"/>
    <xf numFmtId="49" fontId="15" fillId="2" borderId="6" xfId="0" applyNumberFormat="1" applyFont="1" applyFill="1" applyBorder="1" applyAlignment="1" applyProtection="1">
      <alignment horizontal="left" vertical="center"/>
      <protection locked="0"/>
    </xf>
    <xf numFmtId="41" fontId="15" fillId="2" borderId="25" xfId="1" applyNumberFormat="1" applyFont="1" applyFill="1" applyBorder="1" applyAlignment="1"/>
    <xf numFmtId="41" fontId="15" fillId="2" borderId="15" xfId="1" applyNumberFormat="1" applyFont="1" applyFill="1" applyBorder="1" applyAlignment="1"/>
    <xf numFmtId="49" fontId="15" fillId="2" borderId="26" xfId="0" applyNumberFormat="1" applyFont="1" applyFill="1" applyBorder="1" applyAlignment="1" applyProtection="1">
      <alignment horizontal="left" vertical="center"/>
      <protection locked="0"/>
    </xf>
    <xf numFmtId="49" fontId="15" fillId="2" borderId="27" xfId="0" applyNumberFormat="1" applyFont="1" applyFill="1" applyBorder="1" applyAlignment="1" applyProtection="1">
      <alignment horizontal="left" vertical="center"/>
      <protection locked="0"/>
    </xf>
    <xf numFmtId="49" fontId="15" fillId="2" borderId="28" xfId="0" applyNumberFormat="1" applyFont="1" applyFill="1" applyBorder="1" applyAlignment="1" applyProtection="1">
      <alignment horizontal="left" vertical="center"/>
      <protection locked="0"/>
    </xf>
    <xf numFmtId="44" fontId="15" fillId="2" borderId="23" xfId="1" applyFont="1" applyFill="1" applyBorder="1" applyAlignment="1"/>
    <xf numFmtId="0" fontId="15" fillId="2" borderId="6" xfId="0" quotePrefix="1" applyFont="1" applyFill="1" applyBorder="1" applyAlignment="1">
      <alignment horizontal="left"/>
    </xf>
    <xf numFmtId="0" fontId="15" fillId="2" borderId="1" xfId="0" applyFont="1" applyFill="1" applyBorder="1" applyAlignment="1"/>
    <xf numFmtId="164" fontId="15" fillId="2" borderId="13" xfId="1" applyNumberFormat="1" applyFont="1" applyFill="1" applyBorder="1" applyAlignment="1">
      <alignment vertical="top" wrapText="1"/>
    </xf>
    <xf numFmtId="0" fontId="2" fillId="2" borderId="0" xfId="0" applyFont="1" applyFill="1" applyAlignment="1">
      <alignment vertical="top" wrapText="1"/>
    </xf>
    <xf numFmtId="0" fontId="4" fillId="2" borderId="0" xfId="0" applyFont="1" applyFill="1" applyAlignment="1">
      <alignment horizontal="left" vertical="top" wrapText="1"/>
    </xf>
    <xf numFmtId="0" fontId="2" fillId="2" borderId="0" xfId="0" applyFont="1" applyFill="1" applyAlignment="1">
      <alignment horizontal="left" vertical="top"/>
    </xf>
    <xf numFmtId="0" fontId="4" fillId="2" borderId="0" xfId="0" applyFont="1" applyFill="1" applyAlignment="1">
      <alignment horizontal="right" vertical="top" wrapText="1"/>
    </xf>
    <xf numFmtId="0" fontId="2" fillId="2" borderId="0" xfId="0" applyFont="1" applyFill="1" applyAlignment="1">
      <alignment horizontal="left" vertical="top" wrapText="1"/>
    </xf>
    <xf numFmtId="0" fontId="10" fillId="2" borderId="0" xfId="0" applyFont="1" applyFill="1" applyAlignment="1">
      <alignment horizontal="left" vertical="top"/>
    </xf>
    <xf numFmtId="0" fontId="7" fillId="2" borderId="0" xfId="0" applyFont="1" applyFill="1" applyAlignment="1">
      <alignment horizontal="left" vertical="top"/>
    </xf>
    <xf numFmtId="0" fontId="2" fillId="2" borderId="0" xfId="0" applyFont="1" applyFill="1" applyAlignment="1">
      <alignment horizontal="justify" vertical="top"/>
    </xf>
    <xf numFmtId="0" fontId="2" fillId="2" borderId="0" xfId="0" applyFont="1" applyFill="1" applyAlignment="1">
      <alignment horizontal="justify" vertical="top" wrapText="1"/>
    </xf>
    <xf numFmtId="0" fontId="15" fillId="2" borderId="6" xfId="0" applyFont="1" applyFill="1" applyBorder="1" applyAlignment="1">
      <alignment horizontal="left"/>
    </xf>
    <xf numFmtId="0" fontId="15" fillId="2" borderId="7" xfId="0" applyFont="1" applyFill="1" applyBorder="1" applyAlignment="1">
      <alignment horizontal="left"/>
    </xf>
    <xf numFmtId="0" fontId="15" fillId="2" borderId="8" xfId="0" applyFont="1" applyFill="1" applyBorder="1" applyAlignment="1">
      <alignment horizontal="left"/>
    </xf>
    <xf numFmtId="0" fontId="14" fillId="2" borderId="0" xfId="0" applyFont="1" applyFill="1" applyBorder="1" applyAlignment="1">
      <alignment horizontal="right"/>
    </xf>
    <xf numFmtId="0" fontId="15" fillId="2" borderId="3" xfId="0" applyFont="1" applyFill="1" applyBorder="1" applyAlignment="1">
      <alignment horizontal="center"/>
    </xf>
    <xf numFmtId="0" fontId="15" fillId="2" borderId="4" xfId="0" applyFont="1" applyFill="1" applyBorder="1" applyAlignment="1">
      <alignment horizontal="center"/>
    </xf>
    <xf numFmtId="0" fontId="15" fillId="2" borderId="5" xfId="0" applyFont="1" applyFill="1" applyBorder="1" applyAlignment="1">
      <alignment horizontal="center"/>
    </xf>
    <xf numFmtId="0" fontId="15" fillId="2" borderId="6" xfId="0" applyFont="1" applyFill="1" applyBorder="1" applyAlignment="1">
      <alignment horizontal="center"/>
    </xf>
    <xf numFmtId="0" fontId="15" fillId="2" borderId="7" xfId="0" applyFont="1" applyFill="1" applyBorder="1" applyAlignment="1">
      <alignment horizontal="center"/>
    </xf>
    <xf numFmtId="0" fontId="15" fillId="2" borderId="8" xfId="0" applyFont="1" applyFill="1" applyBorder="1" applyAlignment="1">
      <alignment horizontal="center"/>
    </xf>
    <xf numFmtId="15" fontId="15" fillId="2" borderId="9" xfId="0" quotePrefix="1" applyNumberFormat="1" applyFont="1" applyFill="1" applyBorder="1" applyAlignment="1">
      <alignment horizontal="center"/>
    </xf>
    <xf numFmtId="0" fontId="15" fillId="2" borderId="10" xfId="0" quotePrefix="1" applyFont="1" applyFill="1" applyBorder="1" applyAlignment="1">
      <alignment horizontal="center"/>
    </xf>
    <xf numFmtId="0" fontId="15" fillId="2" borderId="11" xfId="0" quotePrefix="1" applyFont="1" applyFill="1" applyBorder="1" applyAlignment="1">
      <alignment horizontal="center"/>
    </xf>
    <xf numFmtId="49" fontId="15" fillId="2" borderId="6" xfId="0" applyNumberFormat="1" applyFont="1" applyFill="1" applyBorder="1" applyAlignment="1">
      <alignment horizontal="left" vertical="top" wrapText="1"/>
    </xf>
    <xf numFmtId="49" fontId="15" fillId="2" borderId="7" xfId="0" applyNumberFormat="1" applyFont="1" applyFill="1" applyBorder="1" applyAlignment="1">
      <alignment horizontal="left" vertical="top" wrapText="1"/>
    </xf>
    <xf numFmtId="49" fontId="15" fillId="2" borderId="8" xfId="0" applyNumberFormat="1" applyFont="1" applyFill="1" applyBorder="1" applyAlignment="1">
      <alignment horizontal="left" vertical="top" wrapText="1"/>
    </xf>
    <xf numFmtId="49" fontId="17" fillId="2" borderId="7" xfId="0" applyNumberFormat="1" applyFont="1" applyFill="1" applyBorder="1" applyAlignment="1">
      <alignment horizontal="left" vertical="top" wrapText="1"/>
    </xf>
    <xf numFmtId="49" fontId="17" fillId="2" borderId="8" xfId="0" applyNumberFormat="1" applyFont="1" applyFill="1" applyBorder="1" applyAlignment="1">
      <alignment horizontal="left" vertical="top" wrapText="1"/>
    </xf>
    <xf numFmtId="0" fontId="14" fillId="2" borderId="0" xfId="0" applyFont="1" applyFill="1" applyAlignment="1">
      <alignment horizontal="right"/>
    </xf>
    <xf numFmtId="49" fontId="15" fillId="2" borderId="6" xfId="0" applyNumberFormat="1" applyFont="1" applyFill="1" applyBorder="1" applyAlignment="1">
      <alignment horizontal="center" vertical="top" wrapText="1"/>
    </xf>
    <xf numFmtId="49" fontId="15" fillId="2" borderId="7" xfId="0" applyNumberFormat="1" applyFont="1" applyFill="1" applyBorder="1" applyAlignment="1">
      <alignment horizontal="center" vertical="top" wrapText="1"/>
    </xf>
    <xf numFmtId="49" fontId="15" fillId="2" borderId="8" xfId="0" applyNumberFormat="1" applyFont="1" applyFill="1" applyBorder="1" applyAlignment="1">
      <alignment horizontal="center" vertical="top" wrapText="1"/>
    </xf>
    <xf numFmtId="49" fontId="15" fillId="2" borderId="7" xfId="0" quotePrefix="1" applyNumberFormat="1" applyFont="1" applyFill="1" applyBorder="1" applyAlignment="1">
      <alignment horizontal="left" vertical="top" wrapText="1"/>
    </xf>
    <xf numFmtId="49" fontId="15" fillId="2" borderId="8" xfId="0" quotePrefix="1" applyNumberFormat="1" applyFont="1" applyFill="1" applyBorder="1" applyAlignment="1">
      <alignment horizontal="left" vertical="top" wrapText="1"/>
    </xf>
    <xf numFmtId="0" fontId="15" fillId="2" borderId="9" xfId="0" applyFont="1" applyFill="1" applyBorder="1" applyAlignment="1">
      <alignment horizontal="center"/>
    </xf>
    <xf numFmtId="0" fontId="15" fillId="2" borderId="5" xfId="0" quotePrefix="1" applyFont="1" applyFill="1" applyBorder="1" applyAlignment="1">
      <alignment horizontal="center"/>
    </xf>
    <xf numFmtId="0" fontId="15" fillId="2" borderId="7" xfId="0" quotePrefix="1" applyFont="1" applyFill="1" applyBorder="1" applyAlignment="1">
      <alignment horizontal="left"/>
    </xf>
    <xf numFmtId="0" fontId="15" fillId="2" borderId="8" xfId="0" quotePrefix="1" applyFont="1" applyFill="1" applyBorder="1" applyAlignment="1">
      <alignment horizontal="left"/>
    </xf>
    <xf numFmtId="0" fontId="15" fillId="2" borderId="3" xfId="0" quotePrefix="1" applyFont="1" applyFill="1" applyBorder="1" applyAlignment="1">
      <alignment horizontal="left"/>
    </xf>
    <xf numFmtId="0" fontId="15" fillId="2" borderId="4" xfId="0" applyFont="1" applyFill="1" applyBorder="1" applyAlignment="1">
      <alignment horizontal="left"/>
    </xf>
    <xf numFmtId="0" fontId="15" fillId="2" borderId="5" xfId="0" applyFont="1" applyFill="1" applyBorder="1" applyAlignment="1">
      <alignment horizontal="left"/>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47"/>
  <sheetViews>
    <sheetView workbookViewId="0">
      <selection sqref="A1:J47"/>
    </sheetView>
  </sheetViews>
  <sheetFormatPr defaultRowHeight="12.75"/>
  <sheetData>
    <row r="1" spans="1:10" ht="14.25">
      <c r="A1" s="1" t="s">
        <v>0</v>
      </c>
      <c r="B1" s="1" t="s">
        <v>1</v>
      </c>
      <c r="C1" s="120" t="s">
        <v>2</v>
      </c>
      <c r="D1" s="120"/>
      <c r="E1" s="120"/>
      <c r="F1" s="120"/>
      <c r="G1" s="120"/>
      <c r="H1" s="120"/>
      <c r="I1" s="120"/>
      <c r="J1" s="120"/>
    </row>
    <row r="2" spans="1:10" ht="14.25">
      <c r="A2" s="124"/>
      <c r="B2" s="124"/>
      <c r="C2" s="120" t="s">
        <v>3</v>
      </c>
      <c r="D2" s="120"/>
      <c r="E2" s="120"/>
      <c r="F2" s="120"/>
      <c r="G2" s="120"/>
      <c r="H2" s="120"/>
      <c r="I2" s="120"/>
      <c r="J2" s="120"/>
    </row>
    <row r="3" spans="1:10" ht="14.25">
      <c r="A3" s="124"/>
      <c r="B3" s="124"/>
      <c r="C3" s="118" t="s">
        <v>4</v>
      </c>
      <c r="D3" s="118"/>
      <c r="E3" s="118"/>
      <c r="F3" s="118"/>
      <c r="G3" s="118"/>
      <c r="H3" s="118"/>
      <c r="I3" s="2"/>
      <c r="J3" s="3">
        <v>250000</v>
      </c>
    </row>
    <row r="4" spans="1:10" ht="14.25">
      <c r="A4" s="124"/>
      <c r="B4" s="124"/>
      <c r="C4" s="118" t="s">
        <v>5</v>
      </c>
      <c r="D4" s="118"/>
      <c r="E4" s="118"/>
      <c r="F4" s="118"/>
      <c r="G4" s="118"/>
      <c r="H4" s="118"/>
      <c r="I4" s="2"/>
      <c r="J4" s="4"/>
    </row>
    <row r="5" spans="1:10" ht="14.25">
      <c r="A5" s="124"/>
      <c r="B5" s="124"/>
      <c r="C5" s="118" t="s">
        <v>6</v>
      </c>
      <c r="D5" s="118"/>
      <c r="E5" s="118"/>
      <c r="F5" s="118"/>
      <c r="G5" s="118"/>
      <c r="H5" s="118"/>
      <c r="I5" s="2"/>
      <c r="J5" s="5">
        <v>140000</v>
      </c>
    </row>
    <row r="6" spans="1:10" ht="14.25">
      <c r="A6" s="1"/>
      <c r="B6" s="1"/>
      <c r="C6" s="118" t="s">
        <v>7</v>
      </c>
      <c r="D6" s="118"/>
      <c r="E6" s="118"/>
      <c r="F6" s="118"/>
      <c r="G6" s="118"/>
      <c r="H6" s="118"/>
      <c r="I6" s="2"/>
      <c r="J6" s="6"/>
    </row>
    <row r="7" spans="1:10" ht="14.25">
      <c r="A7" s="1"/>
      <c r="B7" s="1"/>
      <c r="C7" s="7"/>
      <c r="D7" s="118" t="s">
        <v>8</v>
      </c>
      <c r="E7" s="118"/>
      <c r="F7" s="118"/>
      <c r="G7" s="118"/>
      <c r="H7" s="118"/>
      <c r="I7" s="2"/>
      <c r="J7" s="5">
        <v>7500</v>
      </c>
    </row>
    <row r="8" spans="1:10" ht="14.25">
      <c r="A8" s="1"/>
      <c r="B8" s="1"/>
      <c r="C8" s="7"/>
      <c r="D8" s="118" t="s">
        <v>9</v>
      </c>
      <c r="E8" s="118"/>
      <c r="F8" s="118"/>
      <c r="G8" s="118"/>
      <c r="H8" s="118"/>
      <c r="I8" s="2"/>
      <c r="J8" s="8">
        <v>770000</v>
      </c>
    </row>
    <row r="9" spans="1:10" ht="14.25">
      <c r="A9" s="1"/>
      <c r="B9" s="1"/>
      <c r="C9" s="118" t="s">
        <v>10</v>
      </c>
      <c r="D9" s="118"/>
      <c r="E9" s="118"/>
      <c r="F9" s="118"/>
      <c r="G9" s="118"/>
      <c r="H9" s="118"/>
      <c r="I9" s="2"/>
      <c r="J9" s="3">
        <v>1167500</v>
      </c>
    </row>
    <row r="10" spans="1:10" ht="14.25">
      <c r="A10" s="1"/>
      <c r="B10" s="1"/>
      <c r="C10" s="118" t="s">
        <v>11</v>
      </c>
      <c r="D10" s="118"/>
      <c r="E10" s="118"/>
      <c r="F10" s="118"/>
      <c r="G10" s="118"/>
      <c r="H10" s="118"/>
      <c r="I10" s="2"/>
      <c r="J10" s="8">
        <v>382000</v>
      </c>
    </row>
    <row r="11" spans="1:10" ht="17.25" thickBot="1">
      <c r="A11" s="1"/>
      <c r="B11" s="1"/>
      <c r="C11" s="1"/>
      <c r="D11" s="118" t="s">
        <v>12</v>
      </c>
      <c r="E11" s="118"/>
      <c r="F11" s="118"/>
      <c r="G11" s="118"/>
      <c r="H11" s="118"/>
      <c r="I11" s="2"/>
      <c r="J11" s="9">
        <v>1549500</v>
      </c>
    </row>
    <row r="12" spans="1:10" ht="15" thickTop="1">
      <c r="A12" s="1"/>
      <c r="B12" s="1"/>
      <c r="C12" s="1"/>
      <c r="D12" s="2"/>
      <c r="E12" s="2"/>
      <c r="F12" s="2"/>
      <c r="G12" s="2"/>
      <c r="H12" s="2"/>
      <c r="I12" s="2"/>
      <c r="J12" s="10"/>
    </row>
    <row r="13" spans="1:10" ht="14.25">
      <c r="A13" s="1"/>
      <c r="B13" s="1" t="s">
        <v>13</v>
      </c>
      <c r="C13" s="120" t="s">
        <v>14</v>
      </c>
      <c r="D13" s="120"/>
      <c r="E13" s="120"/>
      <c r="F13" s="120"/>
      <c r="G13" s="120"/>
      <c r="H13" s="120"/>
      <c r="I13" s="120"/>
      <c r="J13" s="120"/>
    </row>
    <row r="14" spans="1:10" ht="14.25">
      <c r="A14" s="1"/>
      <c r="B14" s="1"/>
      <c r="C14" s="120"/>
      <c r="D14" s="120"/>
      <c r="E14" s="120"/>
      <c r="F14" s="120"/>
      <c r="G14" s="120"/>
      <c r="H14" s="120"/>
      <c r="I14" s="120"/>
      <c r="J14" s="120"/>
    </row>
    <row r="15" spans="1:10" ht="14.25">
      <c r="A15" s="1"/>
      <c r="B15" s="1"/>
      <c r="C15" s="120"/>
      <c r="D15" s="120"/>
      <c r="E15" s="120"/>
      <c r="F15" s="120"/>
      <c r="G15" s="120"/>
      <c r="H15" s="120"/>
      <c r="I15" s="120"/>
      <c r="J15" s="120"/>
    </row>
    <row r="16" spans="1:10" ht="15">
      <c r="A16" s="11"/>
      <c r="B16" s="12"/>
      <c r="C16" s="12"/>
      <c r="D16" s="12"/>
      <c r="E16" s="12"/>
      <c r="F16" s="12"/>
      <c r="G16" s="12"/>
      <c r="H16" s="12"/>
      <c r="I16" s="2"/>
      <c r="J16" s="2"/>
    </row>
    <row r="17" spans="1:10" ht="14.25">
      <c r="A17" s="124" t="s">
        <v>15</v>
      </c>
      <c r="B17" s="124" t="s">
        <v>1</v>
      </c>
      <c r="C17" s="118" t="s">
        <v>16</v>
      </c>
      <c r="D17" s="118"/>
      <c r="E17" s="118"/>
      <c r="F17" s="118"/>
      <c r="G17" s="118"/>
      <c r="H17" s="118"/>
      <c r="I17" s="2"/>
      <c r="J17" s="13">
        <v>736000</v>
      </c>
    </row>
    <row r="18" spans="1:10" ht="14.25">
      <c r="A18" s="124"/>
      <c r="B18" s="124"/>
      <c r="C18" s="120" t="s">
        <v>17</v>
      </c>
      <c r="D18" s="120"/>
      <c r="E18" s="120"/>
      <c r="F18" s="120"/>
      <c r="G18" s="120"/>
      <c r="H18" s="13"/>
      <c r="I18" s="2"/>
      <c r="J18" s="13"/>
    </row>
    <row r="19" spans="1:10" ht="15">
      <c r="A19" s="1"/>
      <c r="B19" s="1"/>
      <c r="C19" s="7"/>
      <c r="D19" s="118" t="s">
        <v>18</v>
      </c>
      <c r="E19" s="118"/>
      <c r="F19" s="118"/>
      <c r="G19" s="118"/>
      <c r="H19" s="13">
        <v>360000</v>
      </c>
      <c r="I19" s="13"/>
      <c r="J19" s="2"/>
    </row>
    <row r="20" spans="1:10" ht="14.25">
      <c r="A20" s="1"/>
      <c r="B20" s="1"/>
      <c r="C20" s="7"/>
      <c r="D20" s="122" t="s">
        <v>19</v>
      </c>
      <c r="E20" s="122"/>
      <c r="F20" s="122"/>
      <c r="G20" s="122"/>
      <c r="H20" s="15">
        <v>180000</v>
      </c>
      <c r="I20" s="15"/>
      <c r="J20" s="2"/>
    </row>
    <row r="21" spans="1:10" ht="14.25">
      <c r="A21" s="1"/>
      <c r="B21" s="1"/>
      <c r="C21" s="123"/>
      <c r="D21" s="123"/>
      <c r="E21" s="121" t="s">
        <v>20</v>
      </c>
      <c r="F21" s="121"/>
      <c r="G21" s="121"/>
      <c r="H21" s="13">
        <v>540000</v>
      </c>
      <c r="I21" s="13"/>
      <c r="J21" s="2"/>
    </row>
    <row r="22" spans="1:10" ht="15">
      <c r="A22" s="1"/>
      <c r="B22" s="1"/>
      <c r="C22" s="122" t="s">
        <v>21</v>
      </c>
      <c r="D22" s="122"/>
      <c r="E22" s="122"/>
      <c r="F22" s="122"/>
      <c r="G22" s="122"/>
      <c r="H22" s="16"/>
      <c r="I22" s="2"/>
      <c r="J22" s="2"/>
    </row>
    <row r="23" spans="1:10" ht="14.25">
      <c r="A23" s="1"/>
      <c r="B23" s="1"/>
      <c r="C23" s="7"/>
      <c r="D23" s="121" t="s">
        <v>22</v>
      </c>
      <c r="E23" s="121"/>
      <c r="F23" s="121"/>
      <c r="G23" s="121"/>
      <c r="H23" s="15">
        <v>96000</v>
      </c>
      <c r="I23" s="15"/>
      <c r="J23" s="17">
        <v>636000</v>
      </c>
    </row>
    <row r="24" spans="1:10" ht="14.25">
      <c r="A24" s="1"/>
      <c r="B24" s="1"/>
      <c r="C24" s="122" t="s">
        <v>23</v>
      </c>
      <c r="D24" s="122"/>
      <c r="E24" s="122"/>
      <c r="F24" s="122"/>
      <c r="G24" s="122"/>
      <c r="H24" s="122"/>
      <c r="I24" s="2"/>
      <c r="J24" s="10">
        <v>100000</v>
      </c>
    </row>
    <row r="25" spans="1:10" ht="14.25">
      <c r="A25" s="1"/>
      <c r="B25" s="1"/>
      <c r="C25" s="14"/>
      <c r="D25" s="14"/>
      <c r="E25" s="14"/>
      <c r="F25" s="14"/>
      <c r="G25" s="14"/>
      <c r="H25" s="18"/>
      <c r="I25" s="2"/>
      <c r="J25" s="10"/>
    </row>
    <row r="26" spans="1:10" ht="14.25">
      <c r="A26" s="1"/>
      <c r="B26" s="1" t="s">
        <v>13</v>
      </c>
      <c r="C26" s="120" t="s">
        <v>24</v>
      </c>
      <c r="D26" s="120"/>
      <c r="E26" s="120"/>
      <c r="F26" s="120"/>
      <c r="G26" s="120"/>
      <c r="H26" s="120"/>
      <c r="I26" s="2"/>
      <c r="J26" s="2"/>
    </row>
    <row r="27" spans="1:10" ht="14.25">
      <c r="A27" s="1"/>
      <c r="B27" s="1"/>
      <c r="C27" s="2"/>
      <c r="D27" s="121" t="s">
        <v>25</v>
      </c>
      <c r="E27" s="121"/>
      <c r="F27" s="121"/>
      <c r="G27" s="121"/>
      <c r="H27" s="119" t="s">
        <v>26</v>
      </c>
      <c r="I27" s="119"/>
      <c r="J27" s="119"/>
    </row>
    <row r="28" spans="1:10" ht="14.25">
      <c r="A28" s="1"/>
      <c r="B28" s="1"/>
      <c r="C28" s="2"/>
      <c r="D28" s="121" t="s">
        <v>27</v>
      </c>
      <c r="E28" s="121"/>
      <c r="F28" s="121"/>
      <c r="G28" s="121"/>
      <c r="H28" s="119" t="s">
        <v>28</v>
      </c>
      <c r="I28" s="119"/>
      <c r="J28" s="119"/>
    </row>
    <row r="29" spans="1:10" ht="15">
      <c r="A29" s="1"/>
      <c r="B29" s="1"/>
      <c r="C29" s="2"/>
      <c r="D29" s="118" t="s">
        <v>29</v>
      </c>
      <c r="E29" s="118"/>
      <c r="F29" s="118"/>
      <c r="G29" s="118"/>
      <c r="H29" s="119" t="s">
        <v>30</v>
      </c>
      <c r="I29" s="119"/>
      <c r="J29" s="119"/>
    </row>
    <row r="30" spans="1:10" ht="14.25">
      <c r="A30" s="1"/>
      <c r="B30" s="1"/>
      <c r="C30" s="2"/>
      <c r="D30" s="20"/>
      <c r="E30" s="20"/>
      <c r="F30" s="20"/>
      <c r="G30" s="20"/>
      <c r="H30" s="19"/>
      <c r="I30" s="19"/>
      <c r="J30" s="19"/>
    </row>
    <row r="31" spans="1:10" ht="14.25">
      <c r="A31" s="1"/>
      <c r="B31" s="1" t="s">
        <v>31</v>
      </c>
      <c r="C31" s="120" t="s">
        <v>32</v>
      </c>
      <c r="D31" s="120"/>
      <c r="E31" s="120"/>
      <c r="F31" s="120"/>
      <c r="G31" s="120"/>
      <c r="H31" s="120"/>
      <c r="I31" s="120"/>
      <c r="J31" s="120"/>
    </row>
    <row r="32" spans="1:10">
      <c r="A32" s="21"/>
      <c r="B32" s="21"/>
      <c r="C32" s="120"/>
      <c r="D32" s="120"/>
      <c r="E32" s="120"/>
      <c r="F32" s="120"/>
      <c r="G32" s="120"/>
      <c r="H32" s="120"/>
      <c r="I32" s="120"/>
      <c r="J32" s="120"/>
    </row>
    <row r="33" spans="1:10" ht="15">
      <c r="A33" s="11"/>
      <c r="B33" s="12"/>
      <c r="C33" s="120"/>
      <c r="D33" s="120"/>
      <c r="E33" s="120"/>
      <c r="F33" s="120"/>
      <c r="G33" s="120"/>
      <c r="H33" s="120"/>
      <c r="I33" s="120"/>
      <c r="J33" s="120"/>
    </row>
    <row r="34" spans="1:10" ht="15">
      <c r="A34" s="11"/>
      <c r="B34" s="12"/>
      <c r="C34" s="120"/>
      <c r="D34" s="120"/>
      <c r="E34" s="120"/>
      <c r="F34" s="120"/>
      <c r="G34" s="120"/>
      <c r="H34" s="120"/>
      <c r="I34" s="120"/>
      <c r="J34" s="120"/>
    </row>
    <row r="35" spans="1:10" ht="15">
      <c r="A35" s="11"/>
      <c r="B35" s="12"/>
      <c r="C35" s="12"/>
      <c r="D35" s="12"/>
      <c r="E35" s="12"/>
      <c r="F35" s="12"/>
      <c r="G35" s="12"/>
      <c r="H35" s="12"/>
      <c r="I35" s="2"/>
      <c r="J35" s="2"/>
    </row>
    <row r="36" spans="1:10" ht="14.25">
      <c r="A36" s="1" t="s">
        <v>33</v>
      </c>
      <c r="B36" s="1" t="s">
        <v>1</v>
      </c>
      <c r="C36" s="117" t="s">
        <v>34</v>
      </c>
      <c r="D36" s="117"/>
      <c r="E36" s="117"/>
      <c r="F36" s="117"/>
      <c r="G36" s="117"/>
      <c r="H36" s="117"/>
      <c r="I36" s="117"/>
      <c r="J36" s="117"/>
    </row>
    <row r="37" spans="1:10" ht="14.25">
      <c r="A37" s="1"/>
      <c r="B37" s="1"/>
      <c r="C37" s="117"/>
      <c r="D37" s="117"/>
      <c r="E37" s="117"/>
      <c r="F37" s="117"/>
      <c r="G37" s="117"/>
      <c r="H37" s="117"/>
      <c r="I37" s="117"/>
      <c r="J37" s="117"/>
    </row>
    <row r="38" spans="1:10" ht="14.25">
      <c r="A38" s="1"/>
      <c r="B38" s="1"/>
      <c r="C38" s="22"/>
      <c r="D38" s="22"/>
      <c r="E38" s="22"/>
      <c r="F38" s="22"/>
      <c r="G38" s="22"/>
      <c r="H38" s="22"/>
      <c r="I38" s="22"/>
      <c r="J38" s="22"/>
    </row>
    <row r="39" spans="1:10" ht="14.25">
      <c r="A39" s="1"/>
      <c r="B39" s="1" t="s">
        <v>13</v>
      </c>
      <c r="C39" s="117" t="s">
        <v>35</v>
      </c>
      <c r="D39" s="117"/>
      <c r="E39" s="117"/>
      <c r="F39" s="117"/>
      <c r="G39" s="117"/>
      <c r="H39" s="117"/>
      <c r="I39" s="117"/>
      <c r="J39" s="117"/>
    </row>
    <row r="40" spans="1:10" ht="14.25">
      <c r="A40" s="1"/>
      <c r="B40" s="1"/>
      <c r="C40" s="22"/>
      <c r="D40" s="22"/>
      <c r="E40" s="22"/>
      <c r="F40" s="22"/>
      <c r="G40" s="22"/>
      <c r="H40" s="22"/>
      <c r="I40" s="22"/>
      <c r="J40" s="22"/>
    </row>
    <row r="41" spans="1:10" ht="14.25">
      <c r="A41" s="1"/>
      <c r="B41" s="1" t="s">
        <v>31</v>
      </c>
      <c r="C41" s="117" t="s">
        <v>36</v>
      </c>
      <c r="D41" s="117"/>
      <c r="E41" s="117"/>
      <c r="F41" s="117"/>
      <c r="G41" s="117"/>
      <c r="H41" s="117"/>
      <c r="I41" s="117"/>
      <c r="J41" s="117"/>
    </row>
    <row r="42" spans="1:10" ht="14.25">
      <c r="A42" s="1"/>
      <c r="B42" s="1"/>
      <c r="C42" s="117"/>
      <c r="D42" s="117"/>
      <c r="E42" s="117"/>
      <c r="F42" s="117"/>
      <c r="G42" s="117"/>
      <c r="H42" s="117"/>
      <c r="I42" s="117"/>
      <c r="J42" s="117"/>
    </row>
    <row r="43" spans="1:10" ht="14.25">
      <c r="A43" s="1"/>
      <c r="B43" s="1"/>
      <c r="C43" s="23"/>
      <c r="D43" s="12"/>
      <c r="E43" s="12"/>
      <c r="F43" s="12"/>
      <c r="G43" s="12"/>
      <c r="H43" s="12"/>
      <c r="I43" s="2"/>
      <c r="J43" s="2"/>
    </row>
    <row r="44" spans="1:10" ht="14.25">
      <c r="A44" s="1"/>
      <c r="B44" s="1" t="s">
        <v>37</v>
      </c>
      <c r="C44" s="117" t="s">
        <v>38</v>
      </c>
      <c r="D44" s="117"/>
      <c r="E44" s="117"/>
      <c r="F44" s="117"/>
      <c r="G44" s="117"/>
      <c r="H44" s="117"/>
      <c r="I44" s="117"/>
      <c r="J44" s="117"/>
    </row>
    <row r="45" spans="1:10" ht="14.25">
      <c r="A45" s="1"/>
      <c r="B45" s="1"/>
      <c r="C45" s="117" t="s">
        <v>39</v>
      </c>
      <c r="D45" s="117"/>
      <c r="E45" s="117"/>
      <c r="F45" s="117"/>
      <c r="G45" s="117"/>
      <c r="H45" s="117"/>
      <c r="I45" s="117"/>
      <c r="J45" s="117"/>
    </row>
    <row r="46" spans="1:10" ht="15">
      <c r="A46" s="11"/>
      <c r="B46" s="12"/>
      <c r="C46" s="117"/>
      <c r="D46" s="117"/>
      <c r="E46" s="117"/>
      <c r="F46" s="117"/>
      <c r="G46" s="117"/>
      <c r="H46" s="117"/>
      <c r="I46" s="117"/>
      <c r="J46" s="117"/>
    </row>
    <row r="47" spans="1:10" ht="14.25">
      <c r="A47" s="2"/>
      <c r="B47" s="2"/>
      <c r="C47" s="2"/>
      <c r="D47" s="2"/>
      <c r="E47" s="2"/>
      <c r="F47" s="2"/>
      <c r="G47" s="2"/>
      <c r="H47" s="2"/>
      <c r="I47" s="2"/>
      <c r="J47" s="2"/>
    </row>
  </sheetData>
  <mergeCells count="40">
    <mergeCell ref="A4:A5"/>
    <mergeCell ref="B4:B5"/>
    <mergeCell ref="C4:H4"/>
    <mergeCell ref="C5:H5"/>
    <mergeCell ref="C1:J1"/>
    <mergeCell ref="A2:A3"/>
    <mergeCell ref="B2:B3"/>
    <mergeCell ref="C2:J2"/>
    <mergeCell ref="C3:H3"/>
    <mergeCell ref="A17:A18"/>
    <mergeCell ref="B17:B18"/>
    <mergeCell ref="C17:H17"/>
    <mergeCell ref="C18:G18"/>
    <mergeCell ref="C6:H6"/>
    <mergeCell ref="D7:H7"/>
    <mergeCell ref="D8:H8"/>
    <mergeCell ref="C9:H9"/>
    <mergeCell ref="D19:G19"/>
    <mergeCell ref="D20:G20"/>
    <mergeCell ref="C21:D21"/>
    <mergeCell ref="E21:G21"/>
    <mergeCell ref="C10:H10"/>
    <mergeCell ref="D11:H11"/>
    <mergeCell ref="C13:J15"/>
    <mergeCell ref="D27:G27"/>
    <mergeCell ref="H27:J27"/>
    <mergeCell ref="D28:G28"/>
    <mergeCell ref="H28:J28"/>
    <mergeCell ref="C22:G22"/>
    <mergeCell ref="D23:G23"/>
    <mergeCell ref="C24:H24"/>
    <mergeCell ref="C26:H26"/>
    <mergeCell ref="C39:J39"/>
    <mergeCell ref="C41:J42"/>
    <mergeCell ref="C44:J44"/>
    <mergeCell ref="C45:J46"/>
    <mergeCell ref="D29:G29"/>
    <mergeCell ref="H29:J29"/>
    <mergeCell ref="C31:J34"/>
    <mergeCell ref="C36:J37"/>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G84"/>
  <sheetViews>
    <sheetView workbookViewId="0">
      <selection activeCell="A53" sqref="A53:G84"/>
    </sheetView>
  </sheetViews>
  <sheetFormatPr defaultRowHeight="12.75"/>
  <cols>
    <col min="7" max="7" width="15.140625" customWidth="1"/>
  </cols>
  <sheetData>
    <row r="1" spans="1:7" ht="20.25">
      <c r="A1" s="24" t="s">
        <v>40</v>
      </c>
      <c r="B1" s="25"/>
      <c r="C1" s="25"/>
      <c r="D1" s="25"/>
      <c r="E1" s="25"/>
      <c r="F1" s="143" t="s">
        <v>41</v>
      </c>
      <c r="G1" s="143"/>
    </row>
    <row r="2" spans="1:7" ht="20.25">
      <c r="A2" s="26" t="s">
        <v>42</v>
      </c>
      <c r="B2" s="26"/>
      <c r="C2" s="26"/>
      <c r="D2" s="128" t="s">
        <v>43</v>
      </c>
      <c r="E2" s="128"/>
      <c r="F2" s="128"/>
      <c r="G2" s="128"/>
    </row>
    <row r="3" spans="1:7" ht="15" thickBot="1">
      <c r="A3" s="2" t="s">
        <v>42</v>
      </c>
      <c r="B3" s="2"/>
      <c r="C3" s="2"/>
      <c r="D3" s="2"/>
      <c r="E3" s="2"/>
      <c r="F3" s="2"/>
      <c r="G3" s="2"/>
    </row>
    <row r="4" spans="1:7" ht="13.5" thickTop="1">
      <c r="A4" s="153" t="s">
        <v>1</v>
      </c>
      <c r="B4" s="154"/>
      <c r="C4" s="154"/>
      <c r="D4" s="154"/>
      <c r="E4" s="154"/>
      <c r="F4" s="154"/>
      <c r="G4" s="155"/>
    </row>
    <row r="5" spans="1:7">
      <c r="A5" s="132" t="s">
        <v>44</v>
      </c>
      <c r="B5" s="133"/>
      <c r="C5" s="133"/>
      <c r="D5" s="133"/>
      <c r="E5" s="133"/>
      <c r="F5" s="133"/>
      <c r="G5" s="134"/>
    </row>
    <row r="6" spans="1:7" ht="13.5" thickBot="1">
      <c r="A6" s="149" t="s">
        <v>42</v>
      </c>
      <c r="B6" s="136"/>
      <c r="C6" s="136"/>
      <c r="D6" s="136"/>
      <c r="E6" s="136"/>
      <c r="F6" s="136"/>
      <c r="G6" s="137"/>
    </row>
    <row r="7" spans="1:7" ht="13.5" thickTop="1">
      <c r="A7" s="129" t="s">
        <v>45</v>
      </c>
      <c r="B7" s="150"/>
      <c r="C7" s="125" t="s">
        <v>42</v>
      </c>
      <c r="D7" s="151"/>
      <c r="E7" s="152"/>
      <c r="F7" s="31"/>
      <c r="G7" s="32"/>
    </row>
    <row r="8" spans="1:7">
      <c r="A8" s="33" t="s">
        <v>46</v>
      </c>
      <c r="B8" s="34">
        <v>6</v>
      </c>
      <c r="C8" s="28" t="s">
        <v>47</v>
      </c>
      <c r="D8" s="29"/>
      <c r="E8" s="30"/>
      <c r="F8" s="35">
        <v>280000</v>
      </c>
      <c r="G8" s="32"/>
    </row>
    <row r="9" spans="1:7" ht="25.5">
      <c r="A9" s="36" t="s">
        <v>42</v>
      </c>
      <c r="B9" s="37" t="s">
        <v>42</v>
      </c>
      <c r="C9" s="38" t="s">
        <v>42</v>
      </c>
      <c r="D9" s="39" t="s">
        <v>48</v>
      </c>
      <c r="E9" s="40"/>
      <c r="F9" s="41" t="s">
        <v>42</v>
      </c>
      <c r="G9" s="42">
        <v>40000</v>
      </c>
    </row>
    <row r="10" spans="1:7">
      <c r="A10" s="36"/>
      <c r="B10" s="37"/>
      <c r="C10" s="38"/>
      <c r="D10" s="139" t="s">
        <v>49</v>
      </c>
      <c r="E10" s="140"/>
      <c r="F10" s="41"/>
      <c r="G10" s="42">
        <v>240000</v>
      </c>
    </row>
    <row r="11" spans="1:7">
      <c r="A11" s="45"/>
      <c r="B11" s="46" t="s">
        <v>50</v>
      </c>
      <c r="C11" s="138" t="s">
        <v>51</v>
      </c>
      <c r="D11" s="139"/>
      <c r="E11" s="140"/>
      <c r="F11" s="41"/>
      <c r="G11" s="41" t="s">
        <v>42</v>
      </c>
    </row>
    <row r="12" spans="1:7">
      <c r="A12" s="36"/>
      <c r="B12" s="37" t="s">
        <v>42</v>
      </c>
      <c r="C12" s="138" t="s">
        <v>52</v>
      </c>
      <c r="D12" s="139"/>
      <c r="E12" s="140"/>
      <c r="F12" s="48" t="s">
        <v>42</v>
      </c>
      <c r="G12" s="49" t="s">
        <v>42</v>
      </c>
    </row>
    <row r="13" spans="1:7">
      <c r="A13" s="36"/>
      <c r="B13" s="37"/>
      <c r="C13" s="138" t="s">
        <v>42</v>
      </c>
      <c r="D13" s="139"/>
      <c r="E13" s="140"/>
      <c r="F13" s="48"/>
      <c r="G13" s="41" t="s">
        <v>42</v>
      </c>
    </row>
    <row r="14" spans="1:7">
      <c r="A14" s="36" t="s">
        <v>42</v>
      </c>
      <c r="B14" s="37">
        <v>7</v>
      </c>
      <c r="C14" s="138" t="s">
        <v>53</v>
      </c>
      <c r="D14" s="139"/>
      <c r="E14" s="140"/>
      <c r="F14" s="48">
        <v>7000</v>
      </c>
      <c r="G14" s="42" t="s">
        <v>42</v>
      </c>
    </row>
    <row r="15" spans="1:7" ht="25.5">
      <c r="A15" s="36"/>
      <c r="B15" s="37"/>
      <c r="C15" s="47"/>
      <c r="D15" s="43" t="s">
        <v>48</v>
      </c>
      <c r="E15" s="44"/>
      <c r="F15" s="48"/>
      <c r="G15" s="48">
        <v>1000</v>
      </c>
    </row>
    <row r="16" spans="1:7">
      <c r="A16" s="36"/>
      <c r="B16" s="37"/>
      <c r="C16" s="47"/>
      <c r="D16" s="139" t="s">
        <v>49</v>
      </c>
      <c r="E16" s="140"/>
      <c r="F16" s="48"/>
      <c r="G16" s="48">
        <v>6000</v>
      </c>
    </row>
    <row r="17" spans="1:7">
      <c r="A17" s="36"/>
      <c r="B17" s="37"/>
      <c r="C17" s="138" t="s">
        <v>54</v>
      </c>
      <c r="D17" s="139"/>
      <c r="E17" s="140"/>
      <c r="F17" s="48"/>
      <c r="G17" s="48"/>
    </row>
    <row r="18" spans="1:7">
      <c r="A18" s="36"/>
      <c r="B18" s="37"/>
      <c r="C18" s="138" t="s">
        <v>55</v>
      </c>
      <c r="D18" s="139"/>
      <c r="E18" s="140"/>
      <c r="F18" s="48"/>
      <c r="G18" s="48"/>
    </row>
    <row r="19" spans="1:7">
      <c r="A19" s="36"/>
      <c r="B19" s="37"/>
      <c r="C19" s="138" t="s">
        <v>56</v>
      </c>
      <c r="D19" s="139"/>
      <c r="E19" s="140"/>
      <c r="F19" s="48"/>
      <c r="G19" s="48"/>
    </row>
    <row r="20" spans="1:7">
      <c r="A20" s="36"/>
      <c r="B20" s="37"/>
      <c r="C20" s="138" t="s">
        <v>57</v>
      </c>
      <c r="D20" s="139"/>
      <c r="E20" s="140"/>
      <c r="F20" s="48"/>
      <c r="G20" s="48"/>
    </row>
    <row r="21" spans="1:7">
      <c r="A21" s="36"/>
      <c r="B21" s="37"/>
      <c r="C21" s="47"/>
      <c r="D21" s="43"/>
      <c r="E21" s="44"/>
      <c r="F21" s="48"/>
      <c r="G21" s="48"/>
    </row>
    <row r="22" spans="1:7">
      <c r="A22" s="36" t="s">
        <v>42</v>
      </c>
      <c r="B22" s="37">
        <v>12</v>
      </c>
      <c r="C22" s="138" t="s">
        <v>47</v>
      </c>
      <c r="D22" s="139"/>
      <c r="E22" s="140"/>
      <c r="F22" s="48">
        <v>250000</v>
      </c>
      <c r="G22" s="48"/>
    </row>
    <row r="23" spans="1:7">
      <c r="A23" s="36"/>
      <c r="B23" s="37"/>
      <c r="C23" s="38" t="s">
        <v>42</v>
      </c>
      <c r="D23" s="139" t="s">
        <v>58</v>
      </c>
      <c r="E23" s="140"/>
      <c r="F23" s="48" t="s">
        <v>42</v>
      </c>
      <c r="G23" s="48">
        <v>250000</v>
      </c>
    </row>
    <row r="24" spans="1:7">
      <c r="A24" s="36"/>
      <c r="B24" s="37"/>
      <c r="C24" s="138" t="s">
        <v>59</v>
      </c>
      <c r="D24" s="139"/>
      <c r="E24" s="140"/>
      <c r="F24" s="48"/>
      <c r="G24" s="48"/>
    </row>
    <row r="25" spans="1:7">
      <c r="A25" s="36"/>
      <c r="B25" s="37"/>
      <c r="C25" s="138" t="s">
        <v>60</v>
      </c>
      <c r="D25" s="147"/>
      <c r="E25" s="148"/>
      <c r="F25" s="48"/>
      <c r="G25" s="48"/>
    </row>
    <row r="26" spans="1:7">
      <c r="A26" s="36"/>
      <c r="B26" s="37"/>
      <c r="C26" s="47"/>
      <c r="D26" s="43"/>
      <c r="E26" s="44"/>
      <c r="F26" s="48"/>
      <c r="G26" s="48"/>
    </row>
    <row r="27" spans="1:7">
      <c r="A27" s="36" t="s">
        <v>61</v>
      </c>
      <c r="B27" s="37">
        <v>4</v>
      </c>
      <c r="C27" s="47" t="s">
        <v>62</v>
      </c>
      <c r="D27" s="43"/>
      <c r="E27" s="44"/>
      <c r="F27" s="48">
        <v>225000</v>
      </c>
      <c r="G27" s="48"/>
    </row>
    <row r="28" spans="1:7" ht="25.5">
      <c r="A28" s="36"/>
      <c r="B28" s="37"/>
      <c r="C28" s="47"/>
      <c r="D28" s="43" t="s">
        <v>48</v>
      </c>
      <c r="E28" s="44"/>
      <c r="F28" s="48"/>
      <c r="G28" s="48">
        <v>30000</v>
      </c>
    </row>
    <row r="29" spans="1:7">
      <c r="A29" s="36"/>
      <c r="B29" s="37"/>
      <c r="C29" s="47"/>
      <c r="D29" s="139" t="s">
        <v>49</v>
      </c>
      <c r="E29" s="140"/>
      <c r="F29" s="48"/>
      <c r="G29" s="48">
        <v>195000</v>
      </c>
    </row>
    <row r="30" spans="1:7">
      <c r="A30" s="36"/>
      <c r="B30" s="37"/>
      <c r="C30" s="138" t="s">
        <v>63</v>
      </c>
      <c r="D30" s="139"/>
      <c r="E30" s="140"/>
      <c r="F30" s="48"/>
      <c r="G30" s="48"/>
    </row>
    <row r="31" spans="1:7">
      <c r="A31" s="36"/>
      <c r="B31" s="37"/>
      <c r="C31" s="138" t="s">
        <v>64</v>
      </c>
      <c r="D31" s="139"/>
      <c r="E31" s="140"/>
      <c r="F31" s="48"/>
      <c r="G31" s="48"/>
    </row>
    <row r="32" spans="1:7">
      <c r="A32" s="36"/>
      <c r="B32" s="37"/>
      <c r="C32" s="47"/>
      <c r="D32" s="43"/>
      <c r="E32" s="44"/>
      <c r="F32" s="48"/>
      <c r="G32" s="48"/>
    </row>
    <row r="33" spans="1:7">
      <c r="A33" s="36" t="s">
        <v>65</v>
      </c>
      <c r="B33" s="37">
        <v>15</v>
      </c>
      <c r="C33" s="138" t="s">
        <v>66</v>
      </c>
      <c r="D33" s="139"/>
      <c r="E33" s="140"/>
      <c r="F33" s="48">
        <v>25000</v>
      </c>
      <c r="G33" s="48"/>
    </row>
    <row r="34" spans="1:7">
      <c r="A34" s="36"/>
      <c r="B34" s="37"/>
      <c r="C34" s="47"/>
      <c r="D34" s="139" t="s">
        <v>67</v>
      </c>
      <c r="E34" s="140"/>
      <c r="F34" s="48"/>
      <c r="G34" s="48">
        <v>25000</v>
      </c>
    </row>
    <row r="35" spans="1:7">
      <c r="A35" s="36"/>
      <c r="B35" s="37"/>
      <c r="C35" s="138" t="s">
        <v>68</v>
      </c>
      <c r="D35" s="139"/>
      <c r="E35" s="140"/>
      <c r="F35" s="48"/>
      <c r="G35" s="48"/>
    </row>
    <row r="36" spans="1:7">
      <c r="A36" s="36"/>
      <c r="B36" s="37"/>
      <c r="C36" s="138" t="s">
        <v>69</v>
      </c>
      <c r="D36" s="139"/>
      <c r="E36" s="140"/>
      <c r="F36" s="48"/>
      <c r="G36" s="48"/>
    </row>
    <row r="37" spans="1:7">
      <c r="A37" s="36"/>
      <c r="B37" s="37"/>
      <c r="C37" s="138" t="s">
        <v>70</v>
      </c>
      <c r="D37" s="139"/>
      <c r="E37" s="140"/>
      <c r="F37" s="48"/>
      <c r="G37" s="48"/>
    </row>
    <row r="38" spans="1:7">
      <c r="A38" s="36"/>
      <c r="B38" s="37"/>
      <c r="C38" s="47"/>
      <c r="D38" s="43"/>
      <c r="E38" s="44"/>
      <c r="F38" s="48"/>
      <c r="G38" s="48"/>
    </row>
    <row r="39" spans="1:7">
      <c r="A39" s="50" t="s">
        <v>71</v>
      </c>
      <c r="B39" s="37">
        <v>20</v>
      </c>
      <c r="C39" s="138" t="s">
        <v>67</v>
      </c>
      <c r="D39" s="139"/>
      <c r="E39" s="140"/>
      <c r="F39" s="48">
        <v>25000</v>
      </c>
      <c r="G39" s="48"/>
    </row>
    <row r="40" spans="1:7">
      <c r="A40" s="36"/>
      <c r="B40" s="37"/>
      <c r="C40" s="38" t="s">
        <v>42</v>
      </c>
      <c r="D40" s="39" t="s">
        <v>47</v>
      </c>
      <c r="E40" s="51"/>
      <c r="F40" s="48" t="s">
        <v>42</v>
      </c>
      <c r="G40" s="48">
        <v>25000</v>
      </c>
    </row>
    <row r="41" spans="1:7">
      <c r="A41" s="36"/>
      <c r="B41" s="37"/>
      <c r="C41" s="144" t="s">
        <v>72</v>
      </c>
      <c r="D41" s="145"/>
      <c r="E41" s="146"/>
      <c r="F41" s="48"/>
      <c r="G41" s="48" t="s">
        <v>42</v>
      </c>
    </row>
    <row r="42" spans="1:7">
      <c r="A42" s="36"/>
      <c r="B42" s="37"/>
      <c r="C42" s="47"/>
      <c r="D42" s="43" t="s">
        <v>42</v>
      </c>
      <c r="E42" s="44"/>
      <c r="F42" s="48"/>
      <c r="G42" s="48" t="s">
        <v>42</v>
      </c>
    </row>
    <row r="43" spans="1:7">
      <c r="A43" s="36"/>
      <c r="B43" s="37">
        <v>31</v>
      </c>
      <c r="C43" s="138" t="s">
        <v>73</v>
      </c>
      <c r="D43" s="139"/>
      <c r="E43" s="140"/>
      <c r="F43" s="48"/>
      <c r="G43" s="48"/>
    </row>
    <row r="44" spans="1:7" ht="25.5">
      <c r="A44" s="36"/>
      <c r="B44" s="37"/>
      <c r="C44" s="38" t="s">
        <v>42</v>
      </c>
      <c r="D44" s="39" t="s">
        <v>74</v>
      </c>
      <c r="E44" s="52"/>
      <c r="F44" s="48">
        <v>147200</v>
      </c>
      <c r="G44" s="48"/>
    </row>
    <row r="45" spans="1:7">
      <c r="A45" s="36"/>
      <c r="B45" s="37"/>
      <c r="C45" s="138" t="s">
        <v>75</v>
      </c>
      <c r="D45" s="139"/>
      <c r="E45" s="140"/>
      <c r="F45" s="48"/>
      <c r="G45" s="48">
        <v>147200</v>
      </c>
    </row>
    <row r="46" spans="1:7">
      <c r="A46" s="36"/>
      <c r="B46" s="37"/>
      <c r="C46" s="47" t="s">
        <v>76</v>
      </c>
      <c r="D46" s="43"/>
      <c r="E46" s="44"/>
      <c r="F46" s="48"/>
      <c r="G46" s="48"/>
    </row>
    <row r="47" spans="1:7">
      <c r="A47" s="36" t="s">
        <v>42</v>
      </c>
      <c r="B47" s="37"/>
      <c r="C47" s="144" t="s">
        <v>42</v>
      </c>
      <c r="D47" s="145"/>
      <c r="E47" s="146"/>
      <c r="F47" s="48"/>
      <c r="G47" s="48"/>
    </row>
    <row r="48" spans="1:7">
      <c r="A48" s="36" t="s">
        <v>42</v>
      </c>
      <c r="B48" s="37">
        <v>31</v>
      </c>
      <c r="C48" s="138" t="s">
        <v>74</v>
      </c>
      <c r="D48" s="139"/>
      <c r="E48" s="140"/>
      <c r="F48" s="48">
        <v>25000</v>
      </c>
      <c r="G48" s="48"/>
    </row>
    <row r="49" spans="1:7">
      <c r="A49" s="36" t="s">
        <v>42</v>
      </c>
      <c r="B49" s="37"/>
      <c r="C49" s="47"/>
      <c r="D49" s="139" t="s">
        <v>77</v>
      </c>
      <c r="E49" s="140"/>
      <c r="F49" s="48"/>
      <c r="G49" s="48">
        <v>25000</v>
      </c>
    </row>
    <row r="50" spans="1:7">
      <c r="A50" s="36"/>
      <c r="B50" s="53"/>
      <c r="C50" s="138" t="s">
        <v>78</v>
      </c>
      <c r="D50" s="139"/>
      <c r="E50" s="140"/>
      <c r="F50" s="48"/>
      <c r="G50" s="48"/>
    </row>
    <row r="51" spans="1:7">
      <c r="A51" s="36"/>
      <c r="B51" s="53"/>
      <c r="C51" s="47"/>
      <c r="D51" s="141"/>
      <c r="E51" s="142"/>
      <c r="F51" s="48"/>
      <c r="G51" s="48"/>
    </row>
    <row r="52" spans="1:7">
      <c r="A52" s="36"/>
      <c r="B52" s="53"/>
      <c r="C52" s="38"/>
      <c r="D52" s="141"/>
      <c r="E52" s="142"/>
      <c r="F52" s="48"/>
      <c r="G52" s="41"/>
    </row>
    <row r="53" spans="1:7" ht="20.25">
      <c r="A53" s="24" t="s">
        <v>42</v>
      </c>
      <c r="B53" s="25"/>
      <c r="C53" s="25"/>
      <c r="D53" s="25"/>
      <c r="E53" s="25"/>
      <c r="F53" s="143" t="s">
        <v>41</v>
      </c>
      <c r="G53" s="143"/>
    </row>
    <row r="54" spans="1:7" ht="20.25">
      <c r="A54" s="128" t="s">
        <v>79</v>
      </c>
      <c r="B54" s="128"/>
      <c r="C54" s="128"/>
      <c r="D54" s="128"/>
      <c r="E54" s="128"/>
      <c r="F54" s="128"/>
      <c r="G54" s="128"/>
    </row>
    <row r="55" spans="1:7" ht="15" thickBot="1">
      <c r="A55" s="54" t="s">
        <v>13</v>
      </c>
      <c r="B55" s="55"/>
      <c r="C55" s="55"/>
      <c r="D55" s="55"/>
      <c r="E55" s="55"/>
      <c r="F55" s="55"/>
      <c r="G55" s="55"/>
    </row>
    <row r="56" spans="1:7" ht="13.5" thickTop="1">
      <c r="A56" s="129" t="s">
        <v>43</v>
      </c>
      <c r="B56" s="130"/>
      <c r="C56" s="130"/>
      <c r="D56" s="130"/>
      <c r="E56" s="130"/>
      <c r="F56" s="130"/>
      <c r="G56" s="131"/>
    </row>
    <row r="57" spans="1:7">
      <c r="A57" s="132" t="s">
        <v>80</v>
      </c>
      <c r="B57" s="133"/>
      <c r="C57" s="133"/>
      <c r="D57" s="133"/>
      <c r="E57" s="133"/>
      <c r="F57" s="133"/>
      <c r="G57" s="134"/>
    </row>
    <row r="58" spans="1:7" ht="13.5" thickBot="1">
      <c r="A58" s="135" t="s">
        <v>81</v>
      </c>
      <c r="B58" s="136"/>
      <c r="C58" s="136"/>
      <c r="D58" s="136"/>
      <c r="E58" s="136"/>
      <c r="F58" s="136"/>
      <c r="G58" s="137"/>
    </row>
    <row r="59" spans="1:7" ht="13.5" thickTop="1">
      <c r="A59" s="57" t="s">
        <v>82</v>
      </c>
      <c r="B59" s="58"/>
      <c r="C59" s="58"/>
      <c r="D59" s="58"/>
      <c r="E59" s="59"/>
      <c r="F59" s="60"/>
      <c r="G59" s="61" t="s">
        <v>42</v>
      </c>
    </row>
    <row r="60" spans="1:7">
      <c r="A60" s="28" t="s">
        <v>42</v>
      </c>
      <c r="B60" s="126" t="s">
        <v>83</v>
      </c>
      <c r="C60" s="126"/>
      <c r="D60" s="126"/>
      <c r="E60" s="127"/>
      <c r="F60" s="63" t="s">
        <v>42</v>
      </c>
      <c r="G60" s="64" t="s">
        <v>42</v>
      </c>
    </row>
    <row r="61" spans="1:7">
      <c r="A61" s="28"/>
      <c r="B61" s="62" t="s">
        <v>42</v>
      </c>
      <c r="C61" s="65" t="s">
        <v>84</v>
      </c>
      <c r="D61" s="65"/>
      <c r="E61" s="66"/>
      <c r="F61" s="42" t="s">
        <v>42</v>
      </c>
      <c r="G61" s="67">
        <v>250000</v>
      </c>
    </row>
    <row r="62" spans="1:7">
      <c r="A62" s="28"/>
      <c r="B62" s="126" t="s">
        <v>85</v>
      </c>
      <c r="C62" s="126"/>
      <c r="D62" s="126"/>
      <c r="E62" s="127"/>
      <c r="F62" s="68"/>
      <c r="G62" s="69" t="s">
        <v>42</v>
      </c>
    </row>
    <row r="63" spans="1:7">
      <c r="A63" s="28"/>
      <c r="B63" s="62" t="s">
        <v>42</v>
      </c>
      <c r="C63" s="65" t="s">
        <v>86</v>
      </c>
      <c r="D63" s="65"/>
      <c r="E63" s="66"/>
      <c r="F63" s="68"/>
      <c r="G63" s="69">
        <v>71000</v>
      </c>
    </row>
    <row r="64" spans="1:7" ht="13.5" thickBot="1">
      <c r="A64" s="28"/>
      <c r="B64" s="126" t="s">
        <v>87</v>
      </c>
      <c r="C64" s="126"/>
      <c r="D64" s="126"/>
      <c r="E64" s="127"/>
      <c r="F64" s="70"/>
      <c r="G64" s="71">
        <v>441000</v>
      </c>
    </row>
    <row r="65" spans="1:7">
      <c r="A65" s="28"/>
      <c r="B65" s="62"/>
      <c r="C65" s="65" t="s">
        <v>88</v>
      </c>
      <c r="D65" s="65"/>
      <c r="E65" s="66"/>
      <c r="F65" s="70"/>
      <c r="G65" s="72">
        <f>SUM(G61:G64)</f>
        <v>762000</v>
      </c>
    </row>
    <row r="66" spans="1:7" ht="13.5" thickBot="1">
      <c r="A66" s="28"/>
      <c r="B66" s="126" t="s">
        <v>89</v>
      </c>
      <c r="C66" s="126"/>
      <c r="D66" s="126"/>
      <c r="E66" s="127"/>
      <c r="F66" s="70"/>
      <c r="G66" s="73">
        <v>122200</v>
      </c>
    </row>
    <row r="67" spans="1:7" ht="13.5" thickBot="1">
      <c r="A67" s="28"/>
      <c r="B67" s="62"/>
      <c r="C67" s="65" t="s">
        <v>90</v>
      </c>
      <c r="D67" s="65"/>
      <c r="E67" s="66"/>
      <c r="F67" s="70"/>
      <c r="G67" s="74">
        <f>G65+G66</f>
        <v>884200</v>
      </c>
    </row>
    <row r="68" spans="1:7" ht="13.5" thickTop="1">
      <c r="A68" s="28"/>
      <c r="B68" s="62" t="s">
        <v>42</v>
      </c>
      <c r="C68" s="65"/>
      <c r="D68" s="65" t="s">
        <v>42</v>
      </c>
      <c r="E68" s="66"/>
      <c r="F68" s="75" t="s">
        <v>42</v>
      </c>
      <c r="G68" s="76" t="s">
        <v>42</v>
      </c>
    </row>
    <row r="69" spans="1:7">
      <c r="A69" s="28" t="s">
        <v>42</v>
      </c>
      <c r="B69" s="77" t="s">
        <v>42</v>
      </c>
      <c r="C69" s="78" t="s">
        <v>42</v>
      </c>
      <c r="D69" s="78"/>
      <c r="E69" s="79"/>
      <c r="F69" s="80" t="s">
        <v>42</v>
      </c>
      <c r="G69" s="35" t="s">
        <v>42</v>
      </c>
    </row>
    <row r="70" spans="1:7">
      <c r="A70" s="125" t="s">
        <v>91</v>
      </c>
      <c r="B70" s="126"/>
      <c r="C70" s="126"/>
      <c r="D70" s="126"/>
      <c r="E70" s="127"/>
      <c r="F70" s="41" t="s">
        <v>42</v>
      </c>
      <c r="G70" s="69" t="s">
        <v>42</v>
      </c>
    </row>
    <row r="71" spans="1:7">
      <c r="A71" s="28"/>
      <c r="B71" s="126" t="s">
        <v>92</v>
      </c>
      <c r="C71" s="126"/>
      <c r="D71" s="126"/>
      <c r="E71" s="127"/>
      <c r="F71" s="81" t="s">
        <v>42</v>
      </c>
      <c r="G71" s="82">
        <v>0</v>
      </c>
    </row>
    <row r="72" spans="1:7">
      <c r="A72" s="28"/>
      <c r="B72" s="126" t="s">
        <v>93</v>
      </c>
      <c r="C72" s="126"/>
      <c r="D72" s="126"/>
      <c r="E72" s="127"/>
      <c r="F72" s="83" t="s">
        <v>42</v>
      </c>
      <c r="G72" s="69">
        <v>147200</v>
      </c>
    </row>
    <row r="73" spans="1:7" ht="13.5" thickBot="1">
      <c r="A73" s="28"/>
      <c r="B73" s="126" t="s">
        <v>94</v>
      </c>
      <c r="C73" s="126"/>
      <c r="D73" s="126"/>
      <c r="E73" s="127"/>
      <c r="F73" s="69" t="s">
        <v>42</v>
      </c>
      <c r="G73" s="71">
        <v>-25000</v>
      </c>
    </row>
    <row r="74" spans="1:7" ht="13.5" thickBot="1">
      <c r="A74" s="28"/>
      <c r="B74" s="126" t="s">
        <v>95</v>
      </c>
      <c r="C74" s="126"/>
      <c r="D74" s="126"/>
      <c r="E74" s="127"/>
      <c r="F74" s="35"/>
      <c r="G74" s="74">
        <f>SUM(G71:G73)</f>
        <v>122200</v>
      </c>
    </row>
    <row r="75" spans="1:7" ht="13.5" thickTop="1">
      <c r="A75" s="125" t="s">
        <v>42</v>
      </c>
      <c r="B75" s="126"/>
      <c r="C75" s="126"/>
      <c r="D75" s="126"/>
      <c r="E75" s="127"/>
      <c r="F75" s="35"/>
      <c r="G75" s="35" t="s">
        <v>42</v>
      </c>
    </row>
    <row r="76" spans="1:7">
      <c r="A76" s="125" t="s">
        <v>42</v>
      </c>
      <c r="B76" s="126"/>
      <c r="C76" s="126"/>
      <c r="D76" s="126"/>
      <c r="E76" s="127"/>
      <c r="F76" s="35"/>
      <c r="G76" s="35"/>
    </row>
    <row r="77" spans="1:7">
      <c r="A77" s="125" t="s">
        <v>42</v>
      </c>
      <c r="B77" s="126"/>
      <c r="C77" s="126"/>
      <c r="D77" s="126"/>
      <c r="E77" s="127"/>
      <c r="F77" s="35"/>
      <c r="G77" s="35"/>
    </row>
    <row r="78" spans="1:7">
      <c r="A78" s="125" t="s">
        <v>42</v>
      </c>
      <c r="B78" s="126"/>
      <c r="C78" s="126"/>
      <c r="D78" s="126"/>
      <c r="E78" s="127"/>
      <c r="F78" s="35"/>
      <c r="G78" s="35"/>
    </row>
    <row r="79" spans="1:7">
      <c r="A79" s="125" t="s">
        <v>42</v>
      </c>
      <c r="B79" s="126"/>
      <c r="C79" s="126"/>
      <c r="D79" s="126"/>
      <c r="E79" s="127"/>
      <c r="F79" s="35"/>
      <c r="G79" s="35"/>
    </row>
    <row r="80" spans="1:7">
      <c r="A80" s="125" t="s">
        <v>42</v>
      </c>
      <c r="B80" s="126"/>
      <c r="C80" s="126"/>
      <c r="D80" s="126"/>
      <c r="E80" s="127"/>
      <c r="F80" s="35"/>
      <c r="G80" s="35"/>
    </row>
    <row r="81" spans="1:7">
      <c r="A81" s="125" t="s">
        <v>42</v>
      </c>
      <c r="B81" s="126"/>
      <c r="C81" s="126"/>
      <c r="D81" s="126"/>
      <c r="E81" s="127"/>
      <c r="F81" s="35"/>
      <c r="G81" s="35"/>
    </row>
    <row r="82" spans="1:7">
      <c r="A82" s="125" t="s">
        <v>42</v>
      </c>
      <c r="B82" s="126"/>
      <c r="C82" s="126"/>
      <c r="D82" s="126"/>
      <c r="E82" s="127"/>
      <c r="F82" s="35"/>
      <c r="G82" s="35"/>
    </row>
    <row r="83" spans="1:7">
      <c r="A83" s="125" t="s">
        <v>42</v>
      </c>
      <c r="B83" s="126"/>
      <c r="C83" s="126"/>
      <c r="D83" s="126"/>
      <c r="E83" s="127"/>
      <c r="F83" s="35"/>
      <c r="G83" s="35"/>
    </row>
    <row r="84" spans="1:7">
      <c r="A84" s="125" t="s">
        <v>42</v>
      </c>
      <c r="B84" s="126"/>
      <c r="C84" s="126"/>
      <c r="D84" s="126"/>
      <c r="E84" s="127"/>
      <c r="F84" s="35"/>
      <c r="G84" s="35"/>
    </row>
  </sheetData>
  <mergeCells count="63">
    <mergeCell ref="A6:G6"/>
    <mergeCell ref="A7:B7"/>
    <mergeCell ref="C7:E7"/>
    <mergeCell ref="D10:E10"/>
    <mergeCell ref="F1:G1"/>
    <mergeCell ref="D2:G2"/>
    <mergeCell ref="A4:G4"/>
    <mergeCell ref="A5:G5"/>
    <mergeCell ref="D16:E16"/>
    <mergeCell ref="C17:E17"/>
    <mergeCell ref="C18:E18"/>
    <mergeCell ref="C19:E19"/>
    <mergeCell ref="C11:E11"/>
    <mergeCell ref="C12:E12"/>
    <mergeCell ref="C13:E13"/>
    <mergeCell ref="C14:E14"/>
    <mergeCell ref="C25:E25"/>
    <mergeCell ref="D29:E29"/>
    <mergeCell ref="C30:E30"/>
    <mergeCell ref="C31:E31"/>
    <mergeCell ref="C20:E20"/>
    <mergeCell ref="C22:E22"/>
    <mergeCell ref="D23:E23"/>
    <mergeCell ref="C24:E24"/>
    <mergeCell ref="C37:E37"/>
    <mergeCell ref="C39:E39"/>
    <mergeCell ref="C41:E41"/>
    <mergeCell ref="C43:E43"/>
    <mergeCell ref="C33:E33"/>
    <mergeCell ref="D34:E34"/>
    <mergeCell ref="C35:E35"/>
    <mergeCell ref="C36:E36"/>
    <mergeCell ref="C50:E50"/>
    <mergeCell ref="D51:E51"/>
    <mergeCell ref="D52:E52"/>
    <mergeCell ref="F53:G53"/>
    <mergeCell ref="C45:E45"/>
    <mergeCell ref="C47:E47"/>
    <mergeCell ref="C48:E48"/>
    <mergeCell ref="D49:E49"/>
    <mergeCell ref="B60:E60"/>
    <mergeCell ref="B62:E62"/>
    <mergeCell ref="B64:E64"/>
    <mergeCell ref="B66:E66"/>
    <mergeCell ref="A54:G54"/>
    <mergeCell ref="A56:G56"/>
    <mergeCell ref="A57:G57"/>
    <mergeCell ref="A58:G58"/>
    <mergeCell ref="B74:E74"/>
    <mergeCell ref="A75:E75"/>
    <mergeCell ref="A76:E76"/>
    <mergeCell ref="A77:E77"/>
    <mergeCell ref="A70:E70"/>
    <mergeCell ref="B71:E71"/>
    <mergeCell ref="B72:E72"/>
    <mergeCell ref="B73:E73"/>
    <mergeCell ref="A82:E82"/>
    <mergeCell ref="A83:E83"/>
    <mergeCell ref="A84:E84"/>
    <mergeCell ref="A78:E78"/>
    <mergeCell ref="A79:E79"/>
    <mergeCell ref="A80:E80"/>
    <mergeCell ref="A81:E81"/>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G69"/>
  <sheetViews>
    <sheetView tabSelected="1" topLeftCell="A34" workbookViewId="0">
      <selection activeCell="A32" sqref="A32:G69"/>
    </sheetView>
  </sheetViews>
  <sheetFormatPr defaultRowHeight="12.75"/>
  <sheetData>
    <row r="1" spans="1:7" ht="20.25">
      <c r="A1" s="24" t="s">
        <v>40</v>
      </c>
      <c r="B1" s="25"/>
      <c r="C1" s="25"/>
      <c r="D1" s="25"/>
      <c r="E1" s="25"/>
      <c r="F1" s="143" t="s">
        <v>96</v>
      </c>
      <c r="G1" s="143"/>
    </row>
    <row r="2" spans="1:7" ht="20.25">
      <c r="A2" s="26"/>
      <c r="B2" s="26"/>
      <c r="C2" s="26"/>
      <c r="D2" s="26"/>
      <c r="E2" s="128" t="s">
        <v>97</v>
      </c>
      <c r="F2" s="128"/>
      <c r="G2" s="128"/>
    </row>
    <row r="3" spans="1:7" ht="13.5" thickBot="1">
      <c r="A3" s="84" t="s">
        <v>42</v>
      </c>
      <c r="B3" s="55"/>
      <c r="C3" s="55"/>
      <c r="D3" s="55"/>
      <c r="E3" s="55"/>
      <c r="F3" s="55"/>
      <c r="G3" s="55"/>
    </row>
    <row r="4" spans="1:7" ht="13.5" thickTop="1">
      <c r="A4" s="57" t="s">
        <v>42</v>
      </c>
      <c r="B4" s="58"/>
      <c r="C4" s="58"/>
      <c r="D4" s="58"/>
      <c r="E4" s="58"/>
      <c r="F4" s="85"/>
      <c r="G4" s="56" t="s">
        <v>98</v>
      </c>
    </row>
    <row r="5" spans="1:7">
      <c r="A5" s="86" t="s">
        <v>42</v>
      </c>
      <c r="B5" s="87"/>
      <c r="C5" s="87"/>
      <c r="D5" s="87"/>
      <c r="E5" s="87"/>
      <c r="F5" s="88"/>
      <c r="G5" s="88" t="s">
        <v>99</v>
      </c>
    </row>
    <row r="6" spans="1:7" ht="13.5" thickBot="1">
      <c r="A6" s="89" t="s">
        <v>42</v>
      </c>
      <c r="B6" s="90"/>
      <c r="C6" s="90"/>
      <c r="D6" s="90"/>
      <c r="E6" s="90"/>
      <c r="F6" s="91"/>
      <c r="G6" s="92" t="s">
        <v>100</v>
      </c>
    </row>
    <row r="7" spans="1:7" ht="15" thickTop="1">
      <c r="A7" s="93" t="s">
        <v>101</v>
      </c>
      <c r="B7" s="94"/>
      <c r="C7" s="94" t="s">
        <v>102</v>
      </c>
      <c r="D7" s="95"/>
      <c r="E7" s="94"/>
      <c r="F7" s="96"/>
      <c r="G7" s="97">
        <v>9600</v>
      </c>
    </row>
    <row r="8" spans="1:7" ht="14.25">
      <c r="A8" s="98"/>
      <c r="B8" s="99"/>
      <c r="C8" s="99" t="s">
        <v>103</v>
      </c>
      <c r="D8" s="100"/>
      <c r="E8" s="99"/>
      <c r="F8" s="101"/>
      <c r="G8" s="67">
        <v>3</v>
      </c>
    </row>
    <row r="9" spans="1:7" ht="15" thickBot="1">
      <c r="A9" s="98"/>
      <c r="B9" s="99"/>
      <c r="C9" s="99" t="s">
        <v>104</v>
      </c>
      <c r="D9" s="100"/>
      <c r="E9" s="99"/>
      <c r="F9" s="101"/>
      <c r="G9" s="102">
        <v>3200</v>
      </c>
    </row>
    <row r="10" spans="1:7" ht="15" thickTop="1">
      <c r="A10" s="98"/>
      <c r="B10" s="99"/>
      <c r="C10" s="99"/>
      <c r="D10" s="99"/>
      <c r="E10" s="99"/>
      <c r="F10" s="101"/>
      <c r="G10" s="35" t="s">
        <v>42</v>
      </c>
    </row>
    <row r="11" spans="1:7" ht="14.25">
      <c r="A11" s="98" t="s">
        <v>105</v>
      </c>
      <c r="B11" s="99"/>
      <c r="C11" s="99" t="s">
        <v>106</v>
      </c>
      <c r="D11" s="100"/>
      <c r="E11" s="99"/>
      <c r="F11" s="101"/>
      <c r="G11" s="67">
        <v>10</v>
      </c>
    </row>
    <row r="12" spans="1:7" ht="14.25">
      <c r="A12" s="98"/>
      <c r="B12" s="99"/>
      <c r="C12" s="99" t="s">
        <v>107</v>
      </c>
      <c r="D12" s="100"/>
      <c r="E12" s="99"/>
      <c r="F12" s="101"/>
      <c r="G12" s="69">
        <v>250</v>
      </c>
    </row>
    <row r="13" spans="1:7" ht="15" thickBot="1">
      <c r="A13" s="98"/>
      <c r="B13" s="99"/>
      <c r="C13" s="99" t="s">
        <v>108</v>
      </c>
      <c r="D13" s="100"/>
      <c r="E13" s="99"/>
      <c r="F13" s="101"/>
      <c r="G13" s="103">
        <v>2500</v>
      </c>
    </row>
    <row r="14" spans="1:7" ht="15" thickTop="1">
      <c r="A14" s="98"/>
      <c r="B14" s="99"/>
      <c r="C14" s="99"/>
      <c r="D14" s="99"/>
      <c r="E14" s="99"/>
      <c r="F14" s="101"/>
      <c r="G14" s="76" t="s">
        <v>42</v>
      </c>
    </row>
    <row r="15" spans="1:7" ht="14.25">
      <c r="A15" s="98" t="s">
        <v>109</v>
      </c>
      <c r="B15" s="99"/>
      <c r="C15" s="99" t="s">
        <v>110</v>
      </c>
      <c r="D15" s="100"/>
      <c r="E15" s="99"/>
      <c r="F15" s="101"/>
      <c r="G15" s="104">
        <v>50000</v>
      </c>
    </row>
    <row r="16" spans="1:7" ht="14.25">
      <c r="A16" s="98"/>
      <c r="B16" s="99"/>
      <c r="C16" s="99" t="s">
        <v>111</v>
      </c>
      <c r="D16" s="100"/>
      <c r="E16" s="99"/>
      <c r="F16" s="101"/>
      <c r="G16" s="67">
        <v>9600</v>
      </c>
    </row>
    <row r="17" spans="1:7" ht="15" thickBot="1">
      <c r="A17" s="98"/>
      <c r="B17" s="99"/>
      <c r="C17" s="99" t="s">
        <v>112</v>
      </c>
      <c r="D17" s="100"/>
      <c r="E17" s="99"/>
      <c r="F17" s="101"/>
      <c r="G17" s="73">
        <v>76800</v>
      </c>
    </row>
    <row r="18" spans="1:7" ht="15" thickBot="1">
      <c r="A18" s="98"/>
      <c r="B18" s="99"/>
      <c r="C18" s="99" t="s">
        <v>88</v>
      </c>
      <c r="D18" s="100"/>
      <c r="E18" s="99"/>
      <c r="F18" s="101"/>
      <c r="G18" s="105">
        <f>SUM(G15:G17)</f>
        <v>136400</v>
      </c>
    </row>
    <row r="19" spans="1:7" ht="15" thickTop="1">
      <c r="A19" s="98"/>
      <c r="B19" s="99"/>
      <c r="C19" s="99"/>
      <c r="D19" s="99"/>
      <c r="E19" s="99"/>
      <c r="F19" s="101"/>
      <c r="G19" s="104" t="s">
        <v>42</v>
      </c>
    </row>
    <row r="20" spans="1:7" ht="14.25">
      <c r="A20" s="98" t="s">
        <v>113</v>
      </c>
      <c r="B20" s="99"/>
      <c r="C20" s="99" t="s">
        <v>114</v>
      </c>
      <c r="D20" s="100"/>
      <c r="E20" s="99"/>
      <c r="F20" s="101"/>
      <c r="G20" s="67">
        <v>187000</v>
      </c>
    </row>
    <row r="21" spans="1:7" ht="13.5" thickBot="1">
      <c r="A21" s="106"/>
      <c r="B21" s="99"/>
      <c r="C21" s="99" t="s">
        <v>115</v>
      </c>
      <c r="D21" s="100"/>
      <c r="E21" s="99"/>
      <c r="F21" s="101"/>
      <c r="G21" s="107">
        <v>50000</v>
      </c>
    </row>
    <row r="22" spans="1:7">
      <c r="A22" s="106"/>
      <c r="B22" s="99"/>
      <c r="C22" s="99" t="s">
        <v>116</v>
      </c>
      <c r="D22" s="100"/>
      <c r="E22" s="99"/>
      <c r="F22" s="101"/>
      <c r="G22" s="104">
        <v>137000</v>
      </c>
    </row>
    <row r="23" spans="1:7">
      <c r="A23" s="106"/>
      <c r="B23" s="99"/>
      <c r="C23" s="99" t="s">
        <v>117</v>
      </c>
      <c r="D23" s="100"/>
      <c r="E23" s="99"/>
      <c r="F23" s="101"/>
      <c r="G23" s="108">
        <v>3200</v>
      </c>
    </row>
    <row r="24" spans="1:7" ht="13.5" thickBot="1">
      <c r="A24" s="109"/>
      <c r="B24" s="110"/>
      <c r="C24" s="110" t="s">
        <v>118</v>
      </c>
      <c r="D24" s="111"/>
      <c r="E24" s="110"/>
      <c r="F24" s="110"/>
      <c r="G24" s="112">
        <v>42.81</v>
      </c>
    </row>
    <row r="25" spans="1:7" ht="13.5" thickTop="1">
      <c r="A25" s="113"/>
      <c r="B25" s="126"/>
      <c r="C25" s="126"/>
      <c r="D25" s="126"/>
      <c r="E25" s="126"/>
      <c r="F25" s="127"/>
      <c r="G25" s="104"/>
    </row>
    <row r="26" spans="1:7">
      <c r="A26" s="28"/>
      <c r="B26" s="126"/>
      <c r="C26" s="126"/>
      <c r="D26" s="126"/>
      <c r="E26" s="126"/>
      <c r="F26" s="127"/>
      <c r="G26" s="67"/>
    </row>
    <row r="27" spans="1:7">
      <c r="A27" s="28"/>
      <c r="B27" s="87"/>
      <c r="C27" s="126"/>
      <c r="D27" s="126"/>
      <c r="E27" s="126"/>
      <c r="F27" s="127"/>
      <c r="G27" s="67"/>
    </row>
    <row r="28" spans="1:7">
      <c r="A28" s="28"/>
      <c r="B28" s="87"/>
      <c r="C28" s="87"/>
      <c r="D28" s="87"/>
      <c r="E28" s="114"/>
      <c r="F28" s="115"/>
      <c r="G28" s="67"/>
    </row>
    <row r="29" spans="1:7">
      <c r="A29" s="113"/>
      <c r="B29" s="126"/>
      <c r="C29" s="126"/>
      <c r="D29" s="126"/>
      <c r="E29" s="126"/>
      <c r="F29" s="127"/>
      <c r="G29" s="67"/>
    </row>
    <row r="30" spans="1:7">
      <c r="A30" s="28"/>
      <c r="B30" s="126"/>
      <c r="C30" s="126"/>
      <c r="D30" s="126"/>
      <c r="E30" s="126"/>
      <c r="F30" s="127"/>
      <c r="G30" s="67"/>
    </row>
    <row r="32" spans="1:7" ht="20.25">
      <c r="A32" s="24" t="s">
        <v>42</v>
      </c>
      <c r="B32" s="25"/>
      <c r="C32" s="25"/>
      <c r="D32" s="25"/>
      <c r="E32" s="25"/>
      <c r="F32" s="143" t="s">
        <v>96</v>
      </c>
      <c r="G32" s="143"/>
    </row>
    <row r="33" spans="1:7" ht="20.25">
      <c r="A33" s="26" t="s">
        <v>42</v>
      </c>
      <c r="B33" s="26"/>
      <c r="C33" s="26"/>
      <c r="D33" s="128" t="s">
        <v>119</v>
      </c>
      <c r="E33" s="128"/>
      <c r="F33" s="128"/>
      <c r="G33" s="128"/>
    </row>
    <row r="34" spans="1:7" ht="20.25">
      <c r="A34" s="27"/>
      <c r="B34" s="27"/>
      <c r="C34" s="27"/>
      <c r="D34" s="27"/>
      <c r="E34" s="26" t="s">
        <v>42</v>
      </c>
      <c r="F34" s="27"/>
      <c r="G34" s="27"/>
    </row>
    <row r="35" spans="1:7" ht="14.25">
      <c r="A35" s="1" t="s">
        <v>120</v>
      </c>
      <c r="B35" s="120" t="s">
        <v>121</v>
      </c>
      <c r="C35" s="120"/>
      <c r="D35" s="120"/>
      <c r="E35" s="120"/>
      <c r="F35" s="120"/>
      <c r="G35" s="120"/>
    </row>
    <row r="36" spans="1:7" ht="14.25">
      <c r="A36" s="1"/>
      <c r="B36" s="120"/>
      <c r="C36" s="120"/>
      <c r="D36" s="120"/>
      <c r="E36" s="120"/>
      <c r="F36" s="120"/>
      <c r="G36" s="120"/>
    </row>
    <row r="37" spans="1:7" ht="14.25">
      <c r="A37" s="1"/>
      <c r="B37" s="120"/>
      <c r="C37" s="120"/>
      <c r="D37" s="120"/>
      <c r="E37" s="120"/>
      <c r="F37" s="120"/>
      <c r="G37" s="120"/>
    </row>
    <row r="38" spans="1:7" ht="14.25">
      <c r="A38" s="1"/>
      <c r="B38" s="120"/>
      <c r="C38" s="120"/>
      <c r="D38" s="120"/>
      <c r="E38" s="120"/>
      <c r="F38" s="120"/>
      <c r="G38" s="120"/>
    </row>
    <row r="39" spans="1:7" ht="14.25">
      <c r="A39" s="1"/>
      <c r="B39" s="120"/>
      <c r="C39" s="120"/>
      <c r="D39" s="120"/>
      <c r="E39" s="120"/>
      <c r="F39" s="120"/>
      <c r="G39" s="120"/>
    </row>
    <row r="40" spans="1:7" ht="14.25">
      <c r="A40" s="1"/>
      <c r="B40" s="2"/>
      <c r="C40" s="2"/>
      <c r="D40" s="2"/>
      <c r="E40" s="2"/>
      <c r="F40" s="2"/>
      <c r="G40" s="2"/>
    </row>
    <row r="41" spans="1:7" ht="14.25">
      <c r="A41" s="1"/>
      <c r="B41" s="120" t="s">
        <v>122</v>
      </c>
      <c r="C41" s="120"/>
      <c r="D41" s="120"/>
      <c r="E41" s="120"/>
      <c r="F41" s="120"/>
      <c r="G41" s="120"/>
    </row>
    <row r="42" spans="1:7" ht="14.25">
      <c r="A42" s="1"/>
      <c r="B42" s="120"/>
      <c r="C42" s="120"/>
      <c r="D42" s="120"/>
      <c r="E42" s="120"/>
      <c r="F42" s="120"/>
      <c r="G42" s="120"/>
    </row>
    <row r="43" spans="1:7" ht="14.25">
      <c r="A43" s="1"/>
      <c r="B43" s="120"/>
      <c r="C43" s="120"/>
      <c r="D43" s="120"/>
      <c r="E43" s="120"/>
      <c r="F43" s="120"/>
      <c r="G43" s="120"/>
    </row>
    <row r="44" spans="1:7" ht="14.25">
      <c r="A44" s="1"/>
      <c r="B44" s="1"/>
      <c r="C44" s="116"/>
      <c r="D44" s="116"/>
      <c r="E44" s="116"/>
      <c r="F44" s="116"/>
      <c r="G44" s="116"/>
    </row>
    <row r="45" spans="1:7" ht="14.25">
      <c r="A45" s="1"/>
      <c r="B45" s="120" t="s">
        <v>123</v>
      </c>
      <c r="C45" s="120"/>
      <c r="D45" s="120"/>
      <c r="E45" s="120"/>
      <c r="F45" s="120"/>
      <c r="G45" s="120"/>
    </row>
    <row r="46" spans="1:7" ht="14.25">
      <c r="A46" s="1"/>
      <c r="B46" s="120"/>
      <c r="C46" s="120"/>
      <c r="D46" s="120"/>
      <c r="E46" s="120"/>
      <c r="F46" s="120"/>
      <c r="G46" s="120"/>
    </row>
    <row r="47" spans="1:7" ht="14.25">
      <c r="A47" s="1"/>
      <c r="B47" s="1"/>
      <c r="C47" s="116"/>
      <c r="D47" s="116"/>
      <c r="E47" s="116"/>
      <c r="F47" s="116"/>
      <c r="G47" s="116"/>
    </row>
    <row r="48" spans="1:7" ht="14.25">
      <c r="A48" s="1" t="s">
        <v>124</v>
      </c>
      <c r="B48" s="120" t="s">
        <v>125</v>
      </c>
      <c r="C48" s="120"/>
      <c r="D48" s="120"/>
      <c r="E48" s="120"/>
      <c r="F48" s="120"/>
      <c r="G48" s="120"/>
    </row>
    <row r="49" spans="1:7" ht="14.25">
      <c r="A49" s="1"/>
      <c r="B49" s="120"/>
      <c r="C49" s="120"/>
      <c r="D49" s="120"/>
      <c r="E49" s="120"/>
      <c r="F49" s="120"/>
      <c r="G49" s="120"/>
    </row>
    <row r="50" spans="1:7" ht="14.25">
      <c r="A50" s="1"/>
      <c r="B50" s="120"/>
      <c r="C50" s="120"/>
      <c r="D50" s="120"/>
      <c r="E50" s="120"/>
      <c r="F50" s="120"/>
      <c r="G50" s="120"/>
    </row>
    <row r="51" spans="1:7" ht="14.25">
      <c r="A51" s="1"/>
      <c r="B51" s="120"/>
      <c r="C51" s="120"/>
      <c r="D51" s="120"/>
      <c r="E51" s="120"/>
      <c r="F51" s="120"/>
      <c r="G51" s="120"/>
    </row>
    <row r="52" spans="1:7" ht="14.25">
      <c r="A52" s="1"/>
      <c r="B52" s="120"/>
      <c r="C52" s="120"/>
      <c r="D52" s="120"/>
      <c r="E52" s="120"/>
      <c r="F52" s="120"/>
      <c r="G52" s="120"/>
    </row>
    <row r="53" spans="1:7" ht="14.25">
      <c r="A53" s="1"/>
      <c r="B53" s="1"/>
      <c r="C53" s="116"/>
      <c r="D53" s="116"/>
      <c r="E53" s="116"/>
      <c r="F53" s="116"/>
      <c r="G53" s="116"/>
    </row>
    <row r="54" spans="1:7" ht="14.25">
      <c r="A54" s="1" t="s">
        <v>126</v>
      </c>
      <c r="B54" s="120" t="s">
        <v>127</v>
      </c>
      <c r="C54" s="120"/>
      <c r="D54" s="120"/>
      <c r="E54" s="120"/>
      <c r="F54" s="120"/>
      <c r="G54" s="120"/>
    </row>
    <row r="55" spans="1:7" ht="14.25">
      <c r="A55" s="1"/>
      <c r="B55" s="120"/>
      <c r="C55" s="120"/>
      <c r="D55" s="120"/>
      <c r="E55" s="120"/>
      <c r="F55" s="120"/>
      <c r="G55" s="120"/>
    </row>
    <row r="56" spans="1:7" ht="14.25">
      <c r="A56" s="1"/>
      <c r="B56" s="120"/>
      <c r="C56" s="120"/>
      <c r="D56" s="120"/>
      <c r="E56" s="120"/>
      <c r="F56" s="120"/>
      <c r="G56" s="120"/>
    </row>
    <row r="57" spans="1:7" ht="14.25">
      <c r="A57" s="1"/>
      <c r="B57" s="1"/>
      <c r="C57" s="116"/>
      <c r="D57" s="116"/>
      <c r="E57" s="116"/>
      <c r="F57" s="116"/>
      <c r="G57" s="116"/>
    </row>
    <row r="58" spans="1:7" ht="14.25">
      <c r="A58" s="1"/>
      <c r="B58" s="120" t="s">
        <v>128</v>
      </c>
      <c r="C58" s="120"/>
      <c r="D58" s="120"/>
      <c r="E58" s="120"/>
      <c r="F58" s="120"/>
      <c r="G58" s="120"/>
    </row>
    <row r="59" spans="1:7" ht="14.25">
      <c r="A59" s="1"/>
      <c r="B59" s="120"/>
      <c r="C59" s="120"/>
      <c r="D59" s="120"/>
      <c r="E59" s="120"/>
      <c r="F59" s="120"/>
      <c r="G59" s="120"/>
    </row>
    <row r="60" spans="1:7" ht="14.25">
      <c r="A60" s="1"/>
      <c r="B60" s="120"/>
      <c r="C60" s="120"/>
      <c r="D60" s="120"/>
      <c r="E60" s="120"/>
      <c r="F60" s="120"/>
      <c r="G60" s="120"/>
    </row>
    <row r="61" spans="1:7" ht="14.25">
      <c r="A61" s="1"/>
      <c r="B61" s="120"/>
      <c r="C61" s="120"/>
      <c r="D61" s="120"/>
      <c r="E61" s="120"/>
      <c r="F61" s="120"/>
      <c r="G61" s="120"/>
    </row>
    <row r="62" spans="1:7" ht="14.25">
      <c r="A62" s="1"/>
      <c r="B62" s="1"/>
      <c r="C62" s="116"/>
      <c r="D62" s="116"/>
      <c r="E62" s="116"/>
      <c r="F62" s="116"/>
      <c r="G62" s="116"/>
    </row>
    <row r="63" spans="1:7" ht="14.25">
      <c r="A63" s="1"/>
      <c r="B63" s="120" t="s">
        <v>129</v>
      </c>
      <c r="C63" s="120"/>
      <c r="D63" s="120"/>
      <c r="E63" s="120"/>
      <c r="F63" s="120"/>
      <c r="G63" s="120"/>
    </row>
    <row r="64" spans="1:7" ht="15">
      <c r="A64" s="11"/>
      <c r="B64" s="120"/>
      <c r="C64" s="120"/>
      <c r="D64" s="120"/>
      <c r="E64" s="120"/>
      <c r="F64" s="120"/>
      <c r="G64" s="120"/>
    </row>
    <row r="65" spans="1:7" ht="14.25">
      <c r="A65" s="116"/>
      <c r="B65" s="120"/>
      <c r="C65" s="120"/>
      <c r="D65" s="120"/>
      <c r="E65" s="120"/>
      <c r="F65" s="120"/>
      <c r="G65" s="120"/>
    </row>
    <row r="66" spans="1:7" ht="14.25">
      <c r="A66" s="116"/>
      <c r="B66" s="120"/>
      <c r="C66" s="120"/>
      <c r="D66" s="120"/>
      <c r="E66" s="120"/>
      <c r="F66" s="120"/>
      <c r="G66" s="120"/>
    </row>
    <row r="67" spans="1:7" ht="14.25">
      <c r="A67" s="116"/>
      <c r="B67" s="116"/>
      <c r="C67" s="116"/>
      <c r="D67" s="116"/>
      <c r="E67" s="116"/>
      <c r="F67" s="116"/>
      <c r="G67" s="116"/>
    </row>
    <row r="68" spans="1:7" ht="14.25">
      <c r="A68" s="116"/>
      <c r="B68" s="116"/>
      <c r="C68" s="116"/>
      <c r="D68" s="116"/>
      <c r="E68" s="116"/>
      <c r="F68" s="116"/>
      <c r="G68" s="116"/>
    </row>
    <row r="69" spans="1:7" ht="14.25">
      <c r="A69" s="116"/>
      <c r="B69" s="116"/>
      <c r="C69" s="116"/>
      <c r="D69" s="116"/>
      <c r="E69" s="116"/>
      <c r="F69" s="116"/>
      <c r="G69" s="116"/>
    </row>
  </sheetData>
  <mergeCells count="16">
    <mergeCell ref="C27:F27"/>
    <mergeCell ref="B29:F29"/>
    <mergeCell ref="B30:F30"/>
    <mergeCell ref="F32:G32"/>
    <mergeCell ref="F1:G1"/>
    <mergeCell ref="E2:G2"/>
    <mergeCell ref="B25:F25"/>
    <mergeCell ref="B26:F26"/>
    <mergeCell ref="B48:G52"/>
    <mergeCell ref="B54:G56"/>
    <mergeCell ref="B58:G61"/>
    <mergeCell ref="B63:G66"/>
    <mergeCell ref="D33:G33"/>
    <mergeCell ref="B35:G39"/>
    <mergeCell ref="B41:G43"/>
    <mergeCell ref="B45:G46"/>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E11.345</vt:lpstr>
      <vt:lpstr>P11.4A</vt:lpstr>
      <vt:lpstr>P11.6B</vt:lpstr>
    </vt:vector>
  </TitlesOfParts>
  <Company>AUB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pcsu</dc:creator>
  <cp:lastModifiedBy>User</cp:lastModifiedBy>
  <dcterms:created xsi:type="dcterms:W3CDTF">2007-01-05T08:16:30Z</dcterms:created>
  <dcterms:modified xsi:type="dcterms:W3CDTF">2009-06-03T18:31:30Z</dcterms:modified>
</cp:coreProperties>
</file>