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<sst xmlns="http://schemas.openxmlformats.org/spreadsheetml/2006/main" count="126" uniqueCount="113">
  <si>
    <t>I. Multiple Choice</t>
  </si>
  <si>
    <t>1</t>
  </si>
  <si>
    <t>D</t>
  </si>
  <si>
    <t>A</t>
  </si>
  <si>
    <t>C</t>
  </si>
  <si>
    <t>B</t>
  </si>
  <si>
    <t>II. True or False</t>
  </si>
  <si>
    <t>1.</t>
  </si>
  <si>
    <t>Before inflection point, TVC will be increasing at a decreasing rate and hence MC will be</t>
  </si>
  <si>
    <t>falling. Beyond inflection point, TVC will be increasing at an increasing rate and hence MC</t>
  </si>
  <si>
    <t>will be rising. At inflection point, MC has ceased to decrease and is about  to increase.</t>
  </si>
  <si>
    <t>Hence MC is at its minimum.</t>
  </si>
  <si>
    <t>2.</t>
  </si>
  <si>
    <t>With P = MC and P &gt; AVC, firm is producing its optimum output and will not change output.</t>
  </si>
  <si>
    <t>3.</t>
  </si>
  <si>
    <t>Theory of Contestable Markets postulates that under costless entry and exit, a market with</t>
  </si>
  <si>
    <t>even a single firm will behave like a perfectly competitive market.</t>
  </si>
  <si>
    <t>4.</t>
  </si>
  <si>
    <t>Searching for the NASH EQUILIBRIUM is what occurs when no dominant or dominated</t>
  </si>
  <si>
    <t xml:space="preserve">strategy can be identified. Existence of a dominant strategy identifies a NASH Equilibrium. </t>
  </si>
  <si>
    <t>5.</t>
  </si>
  <si>
    <t>6.</t>
  </si>
  <si>
    <t>Export subsidies are a means of lowering the prices of goods sold outside the domestic</t>
  </si>
  <si>
    <t>market, compared with the prices of goods sold in the domestic market.</t>
  </si>
  <si>
    <t>7.</t>
  </si>
  <si>
    <t>When goods are complements in consumption, then increased sales of A will cause</t>
  </si>
  <si>
    <t>sales of A increase.</t>
  </si>
  <si>
    <t>8.</t>
  </si>
  <si>
    <t>III.a</t>
  </si>
  <si>
    <r>
      <t>MR = 16 - Q, MC = Q</t>
    </r>
    <r>
      <rPr>
        <sz val="12"/>
        <rFont val="Arial"/>
        <family val="0"/>
      </rPr>
      <t>²</t>
    </r>
    <r>
      <rPr>
        <sz val="12"/>
        <rFont val="Arial"/>
        <family val="2"/>
      </rPr>
      <t xml:space="preserve"> - 9 Q - 4. @ </t>
    </r>
    <r>
      <rPr>
        <b/>
        <sz val="12"/>
        <rFont val="Arial"/>
        <family val="2"/>
      </rPr>
      <t>MR = MC, Q = 10, hence P = 11</t>
    </r>
  </si>
  <si>
    <t>III.b</t>
  </si>
  <si>
    <t>III.c</t>
  </si>
  <si>
    <r>
      <t xml:space="preserve">Optimum Q will not change since FC do not affect MC. However </t>
    </r>
    <r>
      <rPr>
        <b/>
        <sz val="12"/>
        <rFont val="Arial"/>
        <family val="2"/>
      </rPr>
      <t>π will fall by 50</t>
    </r>
    <r>
      <rPr>
        <sz val="12"/>
        <rFont val="Arial"/>
        <family val="2"/>
      </rPr>
      <t>.</t>
    </r>
  </si>
  <si>
    <t>III.d</t>
  </si>
  <si>
    <r>
      <t xml:space="preserve">Profits will attract new entrants into the broad market. This will </t>
    </r>
    <r>
      <rPr>
        <b/>
        <sz val="12"/>
        <rFont val="Arial"/>
        <family val="2"/>
      </rPr>
      <t>reduce DEMAND</t>
    </r>
  </si>
  <si>
    <t>monopolistically competitive markets will earn zero economic profits.</t>
  </si>
  <si>
    <t>III.e</t>
  </si>
  <si>
    <t>III.f</t>
  </si>
  <si>
    <r>
      <t xml:space="preserve">Surplus = area under demand and above P = 6. </t>
    </r>
    <r>
      <rPr>
        <b/>
        <sz val="12"/>
        <rFont val="Arial"/>
        <family val="2"/>
      </rPr>
      <t>Its value = (16-6)*10/2 = 50</t>
    </r>
  </si>
  <si>
    <t>IV.a</t>
  </si>
  <si>
    <r>
      <t>Q</t>
    </r>
    <r>
      <rPr>
        <sz val="8"/>
        <rFont val="Arial"/>
        <family val="2"/>
      </rPr>
      <t>A</t>
    </r>
    <r>
      <rPr>
        <sz val="12"/>
        <rFont val="Arial"/>
        <family val="2"/>
      </rPr>
      <t xml:space="preserve"> = 250 - 10 P; Q</t>
    </r>
    <r>
      <rPr>
        <sz val="8"/>
        <rFont val="Arial"/>
        <family val="2"/>
      </rPr>
      <t>B</t>
    </r>
    <r>
      <rPr>
        <sz val="12"/>
        <rFont val="Arial"/>
        <family val="2"/>
      </rPr>
      <t xml:space="preserve"> = 250 - 10 P</t>
    </r>
  </si>
  <si>
    <r>
      <t>MR</t>
    </r>
    <r>
      <rPr>
        <b/>
        <sz val="8"/>
        <rFont val="Arial"/>
        <family val="2"/>
      </rPr>
      <t>A</t>
    </r>
    <r>
      <rPr>
        <b/>
        <sz val="12"/>
        <rFont val="Arial"/>
        <family val="2"/>
      </rPr>
      <t xml:space="preserve"> = 25 - Q/5; MR</t>
    </r>
    <r>
      <rPr>
        <b/>
        <sz val="8"/>
        <rFont val="Arial"/>
        <family val="2"/>
      </rPr>
      <t>B</t>
    </r>
    <r>
      <rPr>
        <b/>
        <sz val="12"/>
        <rFont val="Arial"/>
        <family val="2"/>
      </rPr>
      <t xml:space="preserve"> = 25 - Q/5</t>
    </r>
  </si>
  <si>
    <r>
      <t>MC</t>
    </r>
    <r>
      <rPr>
        <b/>
        <sz val="8"/>
        <rFont val="Arial"/>
        <family val="2"/>
      </rPr>
      <t>A</t>
    </r>
    <r>
      <rPr>
        <b/>
        <sz val="12"/>
        <rFont val="Arial"/>
        <family val="2"/>
      </rPr>
      <t xml:space="preserve"> = 10 + 0.4 Q; MC</t>
    </r>
    <r>
      <rPr>
        <b/>
        <sz val="8"/>
        <rFont val="Arial"/>
        <family val="2"/>
      </rPr>
      <t>B</t>
    </r>
    <r>
      <rPr>
        <b/>
        <sz val="12"/>
        <rFont val="Arial"/>
        <family val="2"/>
      </rPr>
      <t xml:space="preserve"> = 5 + 0.8 Q</t>
    </r>
  </si>
  <si>
    <t>IV.b</t>
  </si>
  <si>
    <r>
      <t>Market A</t>
    </r>
    <r>
      <rPr>
        <sz val="12"/>
        <rFont val="Arial"/>
        <family val="2"/>
      </rPr>
      <t xml:space="preserve">: 25 - Q/5 = 10 + 0.4 Q; 15 = 0.6 Q --&gt; </t>
    </r>
    <r>
      <rPr>
        <b/>
        <sz val="12"/>
        <rFont val="Arial"/>
        <family val="2"/>
      </rPr>
      <t>Q = 25</t>
    </r>
  </si>
  <si>
    <t>P = 22.5</t>
  </si>
  <si>
    <t>TR = 25*22.5 = 562.5</t>
  </si>
  <si>
    <r>
      <t>TC = 130+10*25+0.2*25</t>
    </r>
    <r>
      <rPr>
        <sz val="12"/>
        <rFont val="Arial"/>
        <family val="0"/>
      </rPr>
      <t xml:space="preserve">²= </t>
    </r>
  </si>
  <si>
    <t>π = 57.5</t>
  </si>
  <si>
    <r>
      <t>Market B</t>
    </r>
    <r>
      <rPr>
        <sz val="12"/>
        <rFont val="Arial"/>
        <family val="2"/>
      </rPr>
      <t xml:space="preserve">: 25 - Q/5 = 5 + 0.8 Q; 20 =  Q --&gt; </t>
    </r>
    <r>
      <rPr>
        <b/>
        <sz val="12"/>
        <rFont val="Arial"/>
        <family val="2"/>
      </rPr>
      <t>Q = 20</t>
    </r>
  </si>
  <si>
    <t>P=23</t>
  </si>
  <si>
    <t>TR = 20*23 = 460</t>
  </si>
  <si>
    <t>TC = 110+5*20+0.4*20^2=</t>
  </si>
  <si>
    <t>π = 90</t>
  </si>
  <si>
    <t>IV.c</t>
  </si>
  <si>
    <t>Demand --&gt; P = 25 - Q/20</t>
  </si>
  <si>
    <t>MR = 25 - Q/10</t>
  </si>
  <si>
    <r>
      <t>∑</t>
    </r>
    <r>
      <rPr>
        <sz val="12"/>
        <rFont val="Arial"/>
        <family val="2"/>
      </rPr>
      <t>MC = MC</t>
    </r>
    <r>
      <rPr>
        <sz val="8"/>
        <rFont val="Arial"/>
        <family val="2"/>
      </rPr>
      <t>A</t>
    </r>
    <r>
      <rPr>
        <sz val="12"/>
        <rFont val="Arial"/>
        <family val="2"/>
      </rPr>
      <t xml:space="preserve"> + MC</t>
    </r>
    <r>
      <rPr>
        <sz val="8"/>
        <rFont val="Arial"/>
        <family val="2"/>
      </rPr>
      <t xml:space="preserve">B </t>
    </r>
    <r>
      <rPr>
        <sz val="12"/>
        <rFont val="Arial"/>
        <family val="2"/>
      </rPr>
      <t xml:space="preserve"> --&gt; (-25 + 2.5 MCA) + ( -6.25 + 1.25 MCB) = -31.25 + 3.75 MC</t>
    </r>
  </si>
  <si>
    <r>
      <t>∑</t>
    </r>
    <r>
      <rPr>
        <sz val="12"/>
        <rFont val="Arial"/>
        <family val="2"/>
      </rPr>
      <t>MC = 31.25/3.75 + Q/3.75. Optimum Q</t>
    </r>
    <r>
      <rPr>
        <sz val="8"/>
        <rFont val="Arial"/>
        <family val="2"/>
      </rPr>
      <t>T</t>
    </r>
    <r>
      <rPr>
        <sz val="12"/>
        <rFont val="Arial"/>
        <family val="2"/>
      </rPr>
      <t xml:space="preserve"> where: 31.25/3.75 + Q/3.75 = 25 - Q/10</t>
    </r>
  </si>
  <si>
    <t xml:space="preserve">Q = </t>
  </si>
  <si>
    <t>V.a</t>
  </si>
  <si>
    <r>
      <t xml:space="preserve">Only Firm 1 has a dominant strategy, and that is to </t>
    </r>
    <r>
      <rPr>
        <b/>
        <sz val="12"/>
        <rFont val="Arial"/>
        <family val="2"/>
      </rPr>
      <t>ADVERTISE</t>
    </r>
  </si>
  <si>
    <t>V.b</t>
  </si>
  <si>
    <t>Firm 1 will adopt its dominant startegy while Firm 2 will select the strategy that will</t>
  </si>
  <si>
    <t>result in the higher payoff corresponding to Firm 1's expected strategy. Both firms</t>
  </si>
  <si>
    <t>V.c</t>
  </si>
  <si>
    <t>PAYOFFS</t>
  </si>
  <si>
    <t>Firm 1</t>
  </si>
  <si>
    <t>Firm2</t>
  </si>
  <si>
    <t>Advertise</t>
  </si>
  <si>
    <t>Firm 2</t>
  </si>
  <si>
    <t>Do not Advertise</t>
  </si>
  <si>
    <t>Firm1</t>
  </si>
  <si>
    <t>V.d</t>
  </si>
  <si>
    <t>For Firm 1, the payoffs corresponding to advertising (4,7) dominate the payoffs for</t>
  </si>
  <si>
    <t>not advertising (2,6). Firm 1 therefore has a dominant strategy of advertising and will</t>
  </si>
  <si>
    <t>adopt it. Firm 2 cannot isentify a dominant strategy but knows that Firm1 will adopt</t>
  </si>
  <si>
    <t>VI a.</t>
  </si>
  <si>
    <t>Writing the inverse demand functions: Pb  =  240  -  Qb/10 and Pv  =  200  -  Qv/8.</t>
  </si>
  <si>
    <t>Therefore  MRb  =  240  -  Qb/5  and  MRv  =  200  -  Qv/4.</t>
  </si>
  <si>
    <t>The sum of the MRs therefore is: Q  =  2000  -  9MR</t>
  </si>
  <si>
    <t xml:space="preserve">MR  =  2000/9  -  Q/9.             At  Q=1325, </t>
  </si>
  <si>
    <t>MR = 75</t>
  </si>
  <si>
    <t>With MRb = 75, Qb = 1200 - 5 x 75 (from inverse MRb equation)</t>
  </si>
  <si>
    <t>Qb = 825</t>
  </si>
  <si>
    <t>With MRv = 75, Qv  = 800 - 4X 75 (from inverse MRv equation)</t>
  </si>
  <si>
    <t>Qv = 500</t>
  </si>
  <si>
    <t>V b.</t>
  </si>
  <si>
    <t>Setting the sum of MRs equal to MC: 2000/9 - Q/9  =  45  +  5Q/100</t>
  </si>
  <si>
    <t>and  (2000 - 9*45)/9 = 100 Q/900 + 45 Q/900</t>
  </si>
  <si>
    <t>Profit maximizing Q is:</t>
  </si>
  <si>
    <t>At Q = 1100, MR = 100 = MRb = MRv</t>
  </si>
  <si>
    <t>Qb = 700</t>
  </si>
  <si>
    <t>Qv = 400</t>
  </si>
  <si>
    <t>V c.</t>
  </si>
  <si>
    <t>The respective prices are obtained from the respective demand functions.</t>
  </si>
  <si>
    <t>Pb = 240 -700/10</t>
  </si>
  <si>
    <t>Pb = 170</t>
  </si>
  <si>
    <t>Pv = 200 - 400/8</t>
  </si>
  <si>
    <t>Pv = 150</t>
  </si>
  <si>
    <t xml:space="preserve">Vd. </t>
  </si>
  <si>
    <t>Higher price is charged in market with less elastic demand.</t>
  </si>
  <si>
    <t>The collusion  in a Centrally-Administered Cartel is open and is neither tacit nor implicit.</t>
  </si>
  <si>
    <t>sales of B to increase also. Thus,  the change in total revenue from B will be positive when</t>
  </si>
  <si>
    <t>At the optimal output, if the MR from one of the by-products is &lt; 0, some output will be sold</t>
  </si>
  <si>
    <t>but the amount sold of that by-product will stop at where its MR = 0.</t>
  </si>
  <si>
    <r>
      <t xml:space="preserve">TR = 11*10; TC = 43.33; </t>
    </r>
    <r>
      <rPr>
        <b/>
        <sz val="12"/>
        <rFont val="Arial"/>
        <family val="2"/>
      </rPr>
      <t>π = ~ 67</t>
    </r>
    <r>
      <rPr>
        <sz val="12"/>
        <rFont val="Arial"/>
        <family val="2"/>
      </rPr>
      <t>.</t>
    </r>
  </si>
  <si>
    <t>for that firm's output and cause its Q and P to fall. In the long-run, firms in</t>
  </si>
  <si>
    <r>
      <t xml:space="preserve">@ P = MC, </t>
    </r>
    <r>
      <rPr>
        <b/>
        <sz val="12"/>
        <rFont val="Arial"/>
        <family val="2"/>
      </rPr>
      <t>Q will be 10</t>
    </r>
    <r>
      <rPr>
        <sz val="12"/>
        <rFont val="Arial"/>
        <family val="2"/>
      </rPr>
      <t xml:space="preserve">, TR = 60 and TC = 43.33. Hence </t>
    </r>
    <r>
      <rPr>
        <b/>
        <sz val="12"/>
        <rFont val="Arial"/>
        <family val="2"/>
      </rPr>
      <t>π will be ~ 17</t>
    </r>
  </si>
  <si>
    <r>
      <t>will adopt strategies of</t>
    </r>
    <r>
      <rPr>
        <b/>
        <sz val="12"/>
        <rFont val="Arial"/>
        <family val="2"/>
      </rPr>
      <t xml:space="preserve"> Advertising.</t>
    </r>
  </si>
  <si>
    <t>its dominant strategy of advertising and, thus, also adopts a strategy of advertising.</t>
  </si>
  <si>
    <t>Writing the inverse MR functions: Qb =  1200  -  5MRb and  Qv =  800  -  4MRv.</t>
  </si>
  <si>
    <t>BUSS 230 - Final Exam : January 22,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</si>
</sst>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 quotePrefix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29">
      <selection activeCell="M45" sqref="M45"/>
    </sheetView>
  </sheetViews>
  <sheetFormatPr defaultColWidth="9.140625" defaultRowHeight="12.75"/>
  <cols>
    <col min="9" max="9" width="9.57421875" style="0" bestFit="1" customWidth="1"/>
  </cols>
  <sheetData>
    <row r="1" ht="26.25">
      <c r="A1" s="1" t="s">
        <v>112</v>
      </c>
    </row>
    <row r="3" ht="18">
      <c r="A3" s="2" t="s">
        <v>0</v>
      </c>
    </row>
    <row r="4" ht="13.5" thickBot="1"/>
    <row r="5" spans="1:6" ht="13.5" thickTop="1">
      <c r="A5" s="3" t="s">
        <v>1</v>
      </c>
      <c r="B5" s="4" t="s">
        <v>2</v>
      </c>
      <c r="C5" s="5">
        <f>A8+1</f>
        <v>5</v>
      </c>
      <c r="D5" s="6" t="s">
        <v>3</v>
      </c>
      <c r="E5" s="7">
        <f>C8+1</f>
        <v>9</v>
      </c>
      <c r="F5" s="4" t="s">
        <v>4</v>
      </c>
    </row>
    <row r="6" spans="1:6" ht="12.75">
      <c r="A6" s="7">
        <f>A5+1</f>
        <v>2</v>
      </c>
      <c r="B6" s="4" t="s">
        <v>3</v>
      </c>
      <c r="C6" s="8">
        <f>C5+1</f>
        <v>6</v>
      </c>
      <c r="D6" s="9" t="s">
        <v>5</v>
      </c>
      <c r="E6" s="7">
        <f>E5+1</f>
        <v>10</v>
      </c>
      <c r="F6" s="4" t="s">
        <v>4</v>
      </c>
    </row>
    <row r="7" spans="1:6" ht="12.75">
      <c r="A7" s="7">
        <f>A6+1</f>
        <v>3</v>
      </c>
      <c r="B7" s="4" t="s">
        <v>4</v>
      </c>
      <c r="C7" s="8">
        <f>C6+1</f>
        <v>7</v>
      </c>
      <c r="D7" s="9" t="s">
        <v>5</v>
      </c>
      <c r="E7" s="7">
        <f>E6+1</f>
        <v>11</v>
      </c>
      <c r="F7" s="4" t="s">
        <v>2</v>
      </c>
    </row>
    <row r="8" spans="1:6" ht="13.5" thickBot="1">
      <c r="A8" s="7">
        <f>A7+1</f>
        <v>4</v>
      </c>
      <c r="B8" s="4" t="s">
        <v>5</v>
      </c>
      <c r="C8" s="10">
        <f>C7+1</f>
        <v>8</v>
      </c>
      <c r="D8" s="11" t="s">
        <v>3</v>
      </c>
      <c r="E8" s="7">
        <f>E7+1</f>
        <v>12</v>
      </c>
      <c r="F8" s="4" t="s">
        <v>2</v>
      </c>
    </row>
    <row r="9" ht="13.5" thickTop="1"/>
    <row r="10" ht="18">
      <c r="A10" s="2" t="s">
        <v>6</v>
      </c>
    </row>
    <row r="11" ht="13.5" thickBot="1"/>
    <row r="12" spans="1:2" s="14" customFormat="1" ht="16.5" thickBot="1">
      <c r="A12" s="12" t="s">
        <v>7</v>
      </c>
      <c r="B12" s="13" t="b">
        <v>1</v>
      </c>
    </row>
    <row r="13" s="14" customFormat="1" ht="15">
      <c r="A13" s="14" t="s">
        <v>8</v>
      </c>
    </row>
    <row r="14" s="14" customFormat="1" ht="15">
      <c r="A14" s="14" t="s">
        <v>9</v>
      </c>
    </row>
    <row r="15" s="14" customFormat="1" ht="15">
      <c r="A15" s="14" t="s">
        <v>10</v>
      </c>
    </row>
    <row r="16" s="14" customFormat="1" ht="15.75" thickBot="1">
      <c r="A16" s="14" t="s">
        <v>11</v>
      </c>
    </row>
    <row r="17" spans="1:2" s="16" customFormat="1" ht="16.5" thickBot="1">
      <c r="A17" s="15" t="s">
        <v>12</v>
      </c>
      <c r="B17" s="13" t="b">
        <v>0</v>
      </c>
    </row>
    <row r="18" s="14" customFormat="1" ht="15.75" thickBot="1">
      <c r="A18" s="14" t="s">
        <v>13</v>
      </c>
    </row>
    <row r="19" spans="1:2" s="16" customFormat="1" ht="16.5" thickBot="1">
      <c r="A19" s="12" t="s">
        <v>14</v>
      </c>
      <c r="B19" s="13" t="b">
        <v>0</v>
      </c>
    </row>
    <row r="20" s="14" customFormat="1" ht="15">
      <c r="A20" s="14" t="s">
        <v>15</v>
      </c>
    </row>
    <row r="21" s="14" customFormat="1" ht="15.75" thickBot="1">
      <c r="A21" s="14" t="s">
        <v>16</v>
      </c>
    </row>
    <row r="22" spans="1:2" s="16" customFormat="1" ht="16.5" thickBot="1">
      <c r="A22" s="12" t="s">
        <v>17</v>
      </c>
      <c r="B22" s="13" t="b">
        <v>1</v>
      </c>
    </row>
    <row r="23" s="14" customFormat="1" ht="15">
      <c r="A23" s="14" t="s">
        <v>18</v>
      </c>
    </row>
    <row r="24" s="14" customFormat="1" ht="15.75" thickBot="1">
      <c r="A24" s="14" t="s">
        <v>19</v>
      </c>
    </row>
    <row r="25" spans="1:2" s="18" customFormat="1" ht="16.5" thickBot="1">
      <c r="A25" s="17" t="s">
        <v>20</v>
      </c>
      <c r="B25" s="13" t="b">
        <v>0</v>
      </c>
    </row>
    <row r="26" s="14" customFormat="1" ht="15.75" thickBot="1">
      <c r="A26" s="14" t="s">
        <v>102</v>
      </c>
    </row>
    <row r="27" spans="1:2" s="16" customFormat="1" ht="16.5" thickBot="1">
      <c r="A27" s="12" t="s">
        <v>21</v>
      </c>
      <c r="B27" s="13" t="b">
        <v>1</v>
      </c>
    </row>
    <row r="28" s="14" customFormat="1" ht="15">
      <c r="A28" s="14" t="s">
        <v>22</v>
      </c>
    </row>
    <row r="29" s="14" customFormat="1" ht="15.75" thickBot="1">
      <c r="A29" s="14" t="s">
        <v>23</v>
      </c>
    </row>
    <row r="30" spans="1:2" s="16" customFormat="1" ht="16.5" thickBot="1">
      <c r="A30" s="12" t="s">
        <v>24</v>
      </c>
      <c r="B30" s="13" t="b">
        <v>1</v>
      </c>
    </row>
    <row r="31" s="14" customFormat="1" ht="15">
      <c r="A31" s="14" t="s">
        <v>25</v>
      </c>
    </row>
    <row r="32" s="14" customFormat="1" ht="15">
      <c r="A32" s="14" t="s">
        <v>103</v>
      </c>
    </row>
    <row r="33" s="14" customFormat="1" ht="15.75" thickBot="1">
      <c r="A33" s="14" t="s">
        <v>26</v>
      </c>
    </row>
    <row r="34" spans="1:2" s="16" customFormat="1" ht="16.5" thickBot="1">
      <c r="A34" s="12" t="s">
        <v>27</v>
      </c>
      <c r="B34" s="13" t="b">
        <v>0</v>
      </c>
    </row>
    <row r="35" spans="1:10" s="14" customFormat="1" ht="15">
      <c r="A35" s="19" t="s">
        <v>104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s="14" customFormat="1" ht="15.75" thickBot="1">
      <c r="A36" s="20" t="s">
        <v>105</v>
      </c>
      <c r="B36" s="20"/>
      <c r="C36" s="20"/>
      <c r="D36" s="20"/>
      <c r="E36" s="20"/>
      <c r="F36" s="20"/>
      <c r="G36" s="20"/>
      <c r="H36" s="20"/>
      <c r="I36" s="20"/>
      <c r="J36" s="20"/>
    </row>
    <row r="37" s="14" customFormat="1" ht="15.75" thickTop="1"/>
    <row r="38" spans="1:2" s="14" customFormat="1" ht="15.75">
      <c r="A38" s="12" t="s">
        <v>28</v>
      </c>
      <c r="B38" s="14" t="s">
        <v>29</v>
      </c>
    </row>
    <row r="39" spans="1:2" s="14" customFormat="1" ht="15.75">
      <c r="A39" s="12" t="s">
        <v>30</v>
      </c>
      <c r="B39" s="14" t="s">
        <v>106</v>
      </c>
    </row>
    <row r="40" spans="1:2" s="14" customFormat="1" ht="15.75">
      <c r="A40" s="16" t="s">
        <v>31</v>
      </c>
      <c r="B40" s="14" t="s">
        <v>32</v>
      </c>
    </row>
    <row r="41" spans="1:2" s="14" customFormat="1" ht="15.75">
      <c r="A41" s="16" t="s">
        <v>33</v>
      </c>
      <c r="B41" s="14" t="s">
        <v>34</v>
      </c>
    </row>
    <row r="42" spans="1:2" s="14" customFormat="1" ht="15.75">
      <c r="A42" s="16"/>
      <c r="B42" s="14" t="s">
        <v>107</v>
      </c>
    </row>
    <row r="43" spans="1:2" s="14" customFormat="1" ht="15.75">
      <c r="A43" s="16"/>
      <c r="B43" s="14" t="s">
        <v>35</v>
      </c>
    </row>
    <row r="44" spans="1:5" s="14" customFormat="1" ht="15.75">
      <c r="A44" s="16" t="s">
        <v>36</v>
      </c>
      <c r="B44" s="21" t="s">
        <v>108</v>
      </c>
      <c r="E44" s="22"/>
    </row>
    <row r="45" spans="1:7" s="14" customFormat="1" ht="16.5" thickBot="1">
      <c r="A45" s="16" t="s">
        <v>37</v>
      </c>
      <c r="B45" s="14" t="s">
        <v>38</v>
      </c>
      <c r="G45" s="22"/>
    </row>
    <row r="46" spans="1:10" s="14" customFormat="1" ht="15.75" thickTop="1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6" s="14" customFormat="1" ht="15.75">
      <c r="A47" s="16" t="s">
        <v>39</v>
      </c>
      <c r="B47" s="14" t="s">
        <v>40</v>
      </c>
      <c r="F47" s="16" t="s">
        <v>41</v>
      </c>
    </row>
    <row r="48" s="14" customFormat="1" ht="15.75">
      <c r="B48" s="16" t="s">
        <v>42</v>
      </c>
    </row>
    <row r="49" spans="1:8" s="14" customFormat="1" ht="15.75">
      <c r="A49" s="12" t="s">
        <v>43</v>
      </c>
      <c r="B49" s="16" t="s">
        <v>44</v>
      </c>
      <c r="H49" s="16" t="s">
        <v>45</v>
      </c>
    </row>
    <row r="50" spans="1:9" s="14" customFormat="1" ht="15.75">
      <c r="A50" s="12"/>
      <c r="B50" s="14" t="s">
        <v>46</v>
      </c>
      <c r="E50" s="14" t="s">
        <v>47</v>
      </c>
      <c r="H50" s="22">
        <f>130+10*25+0.2*25^2</f>
        <v>505</v>
      </c>
      <c r="I50" s="16" t="s">
        <v>48</v>
      </c>
    </row>
    <row r="51" spans="1:8" s="14" customFormat="1" ht="15.75">
      <c r="A51" s="12"/>
      <c r="B51" s="16" t="s">
        <v>49</v>
      </c>
      <c r="H51" s="16" t="s">
        <v>50</v>
      </c>
    </row>
    <row r="52" spans="1:9" s="14" customFormat="1" ht="15.75">
      <c r="A52" s="12"/>
      <c r="B52" s="14" t="s">
        <v>51</v>
      </c>
      <c r="E52" s="14" t="s">
        <v>52</v>
      </c>
      <c r="H52" s="22">
        <f>110+5*20+0.4*20^2</f>
        <v>370</v>
      </c>
      <c r="I52" s="16" t="s">
        <v>53</v>
      </c>
    </row>
    <row r="53" spans="1:5" s="14" customFormat="1" ht="15.75">
      <c r="A53" s="12" t="s">
        <v>54</v>
      </c>
      <c r="B53" s="14" t="s">
        <v>55</v>
      </c>
      <c r="E53" s="14" t="s">
        <v>56</v>
      </c>
    </row>
    <row r="54" spans="1:2" s="14" customFormat="1" ht="15.75">
      <c r="A54" s="12"/>
      <c r="B54" s="24" t="s">
        <v>57</v>
      </c>
    </row>
    <row r="55" spans="1:2" s="14" customFormat="1" ht="15.75">
      <c r="A55" s="12"/>
      <c r="B55" s="24" t="s">
        <v>58</v>
      </c>
    </row>
    <row r="56" spans="1:10" s="14" customFormat="1" ht="16.5" thickBot="1">
      <c r="A56" s="25"/>
      <c r="B56" s="26" t="s">
        <v>59</v>
      </c>
      <c r="C56" s="26">
        <f>(25-31.25/3.75)*37.5/13.75</f>
        <v>45.454545454545446</v>
      </c>
      <c r="D56" s="27"/>
      <c r="E56" s="26"/>
      <c r="F56" s="20"/>
      <c r="G56" s="20"/>
      <c r="H56" s="27"/>
      <c r="I56" s="20"/>
      <c r="J56" s="20"/>
    </row>
    <row r="57" s="14" customFormat="1" ht="15.75" thickTop="1"/>
    <row r="58" spans="1:10" s="14" customFormat="1" ht="15.75">
      <c r="A58" s="12" t="s">
        <v>60</v>
      </c>
      <c r="B58" s="28" t="s">
        <v>61</v>
      </c>
      <c r="C58" s="29"/>
      <c r="D58" s="30"/>
      <c r="E58" s="29"/>
      <c r="F58" s="31"/>
      <c r="G58" s="32"/>
      <c r="H58" s="32"/>
      <c r="I58" s="32"/>
      <c r="J58" s="32"/>
    </row>
    <row r="59" spans="1:6" s="14" customFormat="1" ht="15.75">
      <c r="A59" s="12" t="s">
        <v>62</v>
      </c>
      <c r="B59" s="19" t="s">
        <v>63</v>
      </c>
      <c r="C59" s="33"/>
      <c r="D59" s="33"/>
      <c r="E59" s="33"/>
      <c r="F59" s="34"/>
    </row>
    <row r="60" spans="2:6" s="14" customFormat="1" ht="15">
      <c r="B60" s="19" t="s">
        <v>64</v>
      </c>
      <c r="C60" s="33"/>
      <c r="D60" s="33"/>
      <c r="E60" s="33"/>
      <c r="F60" s="33"/>
    </row>
    <row r="61" spans="2:6" s="14" customFormat="1" ht="15.75">
      <c r="B61" s="19" t="s">
        <v>109</v>
      </c>
      <c r="C61" s="33"/>
      <c r="D61" s="33"/>
      <c r="E61" s="33"/>
      <c r="F61" s="33"/>
    </row>
    <row r="62" spans="1:6" s="14" customFormat="1" ht="16.5" thickBot="1">
      <c r="A62" s="12" t="s">
        <v>65</v>
      </c>
      <c r="B62" s="35"/>
      <c r="C62" s="34"/>
      <c r="D62" s="33"/>
      <c r="E62" s="34"/>
      <c r="F62" s="33"/>
    </row>
    <row r="63" spans="1:8" s="14" customFormat="1" ht="16.5" thickBot="1">
      <c r="A63" s="16"/>
      <c r="G63" s="46" t="s">
        <v>66</v>
      </c>
      <c r="H63" s="47"/>
    </row>
    <row r="64" spans="1:8" s="14" customFormat="1" ht="16.5" thickBot="1">
      <c r="A64" s="12"/>
      <c r="G64" s="36" t="s">
        <v>67</v>
      </c>
      <c r="H64" s="36" t="s">
        <v>68</v>
      </c>
    </row>
    <row r="65" spans="1:8" s="14" customFormat="1" ht="16.5" thickBot="1">
      <c r="A65" s="12"/>
      <c r="E65" s="37" t="s">
        <v>69</v>
      </c>
      <c r="G65" s="38">
        <v>4</v>
      </c>
      <c r="H65" s="38">
        <v>2</v>
      </c>
    </row>
    <row r="66" spans="1:8" s="14" customFormat="1" ht="16.5" thickBot="1">
      <c r="A66" s="12"/>
      <c r="D66" s="13" t="s">
        <v>70</v>
      </c>
      <c r="E66" s="37"/>
      <c r="G66" s="39"/>
      <c r="H66" s="39"/>
    </row>
    <row r="67" spans="1:8" s="14" customFormat="1" ht="16.5" thickBot="1">
      <c r="A67" s="12"/>
      <c r="C67" s="37" t="s">
        <v>69</v>
      </c>
      <c r="E67" s="40" t="s">
        <v>71</v>
      </c>
      <c r="G67" s="39">
        <v>7</v>
      </c>
      <c r="H67" s="39">
        <v>-2</v>
      </c>
    </row>
    <row r="68" spans="1:8" s="14" customFormat="1" ht="16.5" thickBot="1">
      <c r="A68" s="12"/>
      <c r="B68" s="13" t="s">
        <v>72</v>
      </c>
      <c r="C68" s="37"/>
      <c r="E68" s="37"/>
      <c r="G68" s="39"/>
      <c r="H68" s="39"/>
    </row>
    <row r="69" spans="1:8" s="14" customFormat="1" ht="16.5" thickBot="1">
      <c r="A69" s="12"/>
      <c r="C69" s="40" t="s">
        <v>71</v>
      </c>
      <c r="E69" s="37" t="s">
        <v>69</v>
      </c>
      <c r="G69" s="39">
        <v>2</v>
      </c>
      <c r="H69" s="39">
        <v>4</v>
      </c>
    </row>
    <row r="70" spans="1:8" s="14" customFormat="1" ht="16.5" thickBot="1">
      <c r="A70" s="12"/>
      <c r="D70" s="13" t="s">
        <v>70</v>
      </c>
      <c r="E70" s="37"/>
      <c r="G70" s="39"/>
      <c r="H70" s="39"/>
    </row>
    <row r="71" spans="1:8" s="14" customFormat="1" ht="16.5" thickBot="1">
      <c r="A71" s="12"/>
      <c r="E71" s="40" t="s">
        <v>71</v>
      </c>
      <c r="G71" s="41">
        <v>6</v>
      </c>
      <c r="H71" s="41">
        <v>5</v>
      </c>
    </row>
    <row r="72" spans="1:2" s="14" customFormat="1" ht="15.75">
      <c r="A72" s="12" t="s">
        <v>73</v>
      </c>
      <c r="B72" s="14" t="s">
        <v>74</v>
      </c>
    </row>
    <row r="73" spans="1:10" s="14" customFormat="1" ht="15">
      <c r="A73" s="19"/>
      <c r="B73" s="19" t="s">
        <v>75</v>
      </c>
      <c r="C73" s="19"/>
      <c r="D73" s="19"/>
      <c r="E73" s="19"/>
      <c r="F73" s="19"/>
      <c r="G73" s="19"/>
      <c r="H73" s="19"/>
      <c r="I73" s="19"/>
      <c r="J73" s="19"/>
    </row>
    <row r="74" spans="1:10" s="14" customFormat="1" ht="15">
      <c r="A74" s="19"/>
      <c r="B74" s="19" t="s">
        <v>76</v>
      </c>
      <c r="C74" s="19"/>
      <c r="D74" s="19"/>
      <c r="E74" s="19"/>
      <c r="F74" s="19"/>
      <c r="G74" s="19"/>
      <c r="H74" s="19"/>
      <c r="I74" s="19"/>
      <c r="J74" s="19"/>
    </row>
    <row r="75" spans="1:10" s="14" customFormat="1" ht="15.75" thickBot="1">
      <c r="A75" s="20"/>
      <c r="B75" s="20" t="s">
        <v>110</v>
      </c>
      <c r="C75" s="20"/>
      <c r="D75" s="20"/>
      <c r="E75" s="20"/>
      <c r="F75" s="20"/>
      <c r="G75" s="20"/>
      <c r="H75" s="20"/>
      <c r="I75" s="20"/>
      <c r="J75" s="20"/>
    </row>
    <row r="76" spans="1:10" s="14" customFormat="1" ht="15.75" thickTop="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2" s="14" customFormat="1" ht="15.75">
      <c r="A77" s="16" t="s">
        <v>77</v>
      </c>
      <c r="B77" s="14" t="s">
        <v>78</v>
      </c>
    </row>
    <row r="78" spans="1:2" s="14" customFormat="1" ht="15.75">
      <c r="A78" s="16"/>
      <c r="B78" s="14" t="s">
        <v>79</v>
      </c>
    </row>
    <row r="79" spans="1:2" s="14" customFormat="1" ht="15.75">
      <c r="A79" s="16"/>
      <c r="B79" s="14" t="s">
        <v>111</v>
      </c>
    </row>
    <row r="80" spans="1:2" s="14" customFormat="1" ht="16.5" thickBot="1">
      <c r="A80" s="16"/>
      <c r="B80" s="14" t="s">
        <v>80</v>
      </c>
    </row>
    <row r="81" spans="1:7" s="14" customFormat="1" ht="17.25" thickBot="1" thickTop="1">
      <c r="A81" s="16"/>
      <c r="B81" s="14" t="s">
        <v>81</v>
      </c>
      <c r="G81" s="42" t="s">
        <v>82</v>
      </c>
    </row>
    <row r="82" spans="1:9" s="14" customFormat="1" ht="17.25" thickBot="1" thickTop="1">
      <c r="A82" s="16"/>
      <c r="B82" s="14" t="s">
        <v>83</v>
      </c>
      <c r="I82" s="43" t="s">
        <v>84</v>
      </c>
    </row>
    <row r="83" spans="1:9" s="14" customFormat="1" ht="17.25" thickBot="1" thickTop="1">
      <c r="A83" s="16"/>
      <c r="B83" s="14" t="s">
        <v>85</v>
      </c>
      <c r="I83" s="43" t="s">
        <v>86</v>
      </c>
    </row>
    <row r="84" spans="1:2" s="14" customFormat="1" ht="16.5" thickTop="1">
      <c r="A84" s="16" t="s">
        <v>87</v>
      </c>
      <c r="B84" s="14" t="s">
        <v>88</v>
      </c>
    </row>
    <row r="85" spans="1:2" s="14" customFormat="1" ht="16.5" thickBot="1">
      <c r="A85" s="16"/>
      <c r="B85" s="14" t="s">
        <v>89</v>
      </c>
    </row>
    <row r="86" spans="1:5" s="14" customFormat="1" ht="17.25" thickBot="1" thickTop="1">
      <c r="A86" s="16"/>
      <c r="B86" s="14" t="s">
        <v>90</v>
      </c>
      <c r="E86" s="44">
        <f>1595*100/145</f>
        <v>1100</v>
      </c>
    </row>
    <row r="87" spans="2:9" s="14" customFormat="1" ht="16.5" thickBot="1" thickTop="1">
      <c r="B87" s="14" t="s">
        <v>91</v>
      </c>
      <c r="G87" s="43" t="s">
        <v>92</v>
      </c>
      <c r="H87" s="45"/>
      <c r="I87" s="43" t="s">
        <v>93</v>
      </c>
    </row>
    <row r="88" spans="1:2" s="14" customFormat="1" ht="17.25" thickBot="1" thickTop="1">
      <c r="A88" s="16" t="s">
        <v>94</v>
      </c>
      <c r="B88" s="14" t="s">
        <v>95</v>
      </c>
    </row>
    <row r="89" spans="1:10" s="14" customFormat="1" ht="17.25" thickBot="1" thickTop="1">
      <c r="A89" s="18"/>
      <c r="B89" s="19" t="s">
        <v>96</v>
      </c>
      <c r="C89" s="19"/>
      <c r="D89" s="44" t="s">
        <v>97</v>
      </c>
      <c r="E89" s="19"/>
      <c r="F89" s="19" t="s">
        <v>98</v>
      </c>
      <c r="G89" s="19"/>
      <c r="H89" s="44" t="s">
        <v>99</v>
      </c>
      <c r="I89" s="19"/>
      <c r="J89" s="19"/>
    </row>
    <row r="90" spans="1:10" s="14" customFormat="1" ht="17.25" thickBot="1" thickTop="1">
      <c r="A90" s="26" t="s">
        <v>100</v>
      </c>
      <c r="B90" s="20" t="s">
        <v>101</v>
      </c>
      <c r="C90" s="20"/>
      <c r="D90" s="20"/>
      <c r="E90" s="20"/>
      <c r="F90" s="20"/>
      <c r="G90" s="20"/>
      <c r="H90" s="20"/>
      <c r="I90" s="20"/>
      <c r="J90" s="20"/>
    </row>
    <row r="91" s="14" customFormat="1" ht="15.75" thickTop="1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</sheetData>
  <mergeCells count="1">
    <mergeCell ref="G63:H63"/>
  </mergeCells>
  <printOptions/>
  <pageMargins left="0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Administrator</cp:lastModifiedBy>
  <cp:lastPrinted>2008-01-22T09:13:03Z</cp:lastPrinted>
  <dcterms:created xsi:type="dcterms:W3CDTF">2008-01-20T21:10:44Z</dcterms:created>
  <dcterms:modified xsi:type="dcterms:W3CDTF">2008-01-22T09:13:23Z</dcterms:modified>
  <cp:category/>
  <cp:version/>
  <cp:contentType/>
  <cp:contentStatus/>
</cp:coreProperties>
</file>